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OMUT L\RIESGO LACTANCIA NATURAL\INTERNET\PUBLICAR\"/>
    </mc:Choice>
  </mc:AlternateContent>
  <xr:revisionPtr revIDLastSave="0" documentId="13_ncr:1_{2EFF4E36-A609-4488-99E5-54A6F96DE6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tadística" sheetId="2" r:id="rId1"/>
    <sheet name="nota" sheetId="3" r:id="rId2"/>
    <sheet name="Datos mensuales" sheetId="1" state="hidden" r:id="rId3"/>
  </sheets>
  <definedNames>
    <definedName name="_xlnm._FilterDatabase" localSheetId="2" hidden="1">'Datos mensuales'!$A$1:$G$960</definedName>
    <definedName name="SegmentaciónDeDatos_Mes">#N/A</definedName>
    <definedName name="SegmentaciónDeDatos_Organismo">#N/A</definedName>
    <definedName name="SegmentaciónDeDatos_Régimen">#N/A</definedName>
  </definedNames>
  <calcPr calcId="191029"/>
  <pivotCaches>
    <pivotCache cacheId="224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2" l="1"/>
  <c r="J74" i="2" s="1"/>
  <c r="J71" i="2"/>
  <c r="J69" i="2"/>
  <c r="J68" i="2"/>
  <c r="J67" i="2"/>
  <c r="J65" i="2"/>
  <c r="J64" i="2"/>
  <c r="J63" i="2"/>
  <c r="J61" i="2"/>
  <c r="J59" i="2"/>
  <c r="J57" i="2"/>
  <c r="J55" i="2"/>
  <c r="J53" i="2"/>
  <c r="J52" i="2"/>
  <c r="J51" i="2"/>
  <c r="J50" i="2"/>
  <c r="J48" i="2"/>
  <c r="J47" i="2"/>
  <c r="J45" i="2"/>
  <c r="J44" i="2"/>
  <c r="J43" i="2"/>
  <c r="J42" i="2"/>
  <c r="J40" i="2"/>
  <c r="J39" i="2"/>
  <c r="J38" i="2"/>
  <c r="J37" i="2"/>
  <c r="J36" i="2"/>
  <c r="J34" i="2"/>
  <c r="J33" i="2"/>
  <c r="J32" i="2"/>
  <c r="J31" i="2"/>
  <c r="J30" i="2"/>
  <c r="J29" i="2"/>
  <c r="J28" i="2"/>
  <c r="J27" i="2"/>
  <c r="J26" i="2"/>
  <c r="J24" i="2"/>
  <c r="J22" i="2"/>
  <c r="J21" i="2"/>
  <c r="J19" i="2"/>
  <c r="J17" i="2"/>
  <c r="J15" i="2"/>
  <c r="J14" i="2"/>
  <c r="J13" i="2"/>
  <c r="J11" i="2"/>
  <c r="J10" i="2"/>
  <c r="J9" i="2"/>
  <c r="J8" i="2"/>
  <c r="J7" i="2"/>
  <c r="J6" i="2"/>
  <c r="J5" i="2"/>
  <c r="J4" i="2"/>
  <c r="AC139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K37" i="2" s="1"/>
  <c r="AL103" i="2"/>
  <c r="AL104" i="2"/>
  <c r="AL105" i="2"/>
  <c r="K38" i="2" s="1"/>
  <c r="AL106" i="2"/>
  <c r="AL107" i="2"/>
  <c r="K43" i="2" s="1"/>
  <c r="AL108" i="2"/>
  <c r="AL109" i="2"/>
  <c r="K39" i="2" s="1"/>
  <c r="AL110" i="2"/>
  <c r="AL111" i="2"/>
  <c r="K13" i="2" s="1"/>
  <c r="AL112" i="2"/>
  <c r="AL113" i="2"/>
  <c r="AL114" i="2"/>
  <c r="K28" i="2" s="1"/>
  <c r="AL115" i="2"/>
  <c r="K44" i="2" s="1"/>
  <c r="AL116" i="2"/>
  <c r="AL117" i="2"/>
  <c r="AL118" i="2"/>
  <c r="K10" i="2" s="1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K11" i="2" s="1"/>
  <c r="AL131" i="2"/>
  <c r="AL132" i="2"/>
  <c r="AL133" i="2"/>
  <c r="AL134" i="2"/>
  <c r="AL135" i="2"/>
  <c r="AL136" i="2"/>
  <c r="AL137" i="2"/>
  <c r="K34" i="2" s="1"/>
  <c r="AL138" i="2"/>
  <c r="K15" i="2" s="1"/>
  <c r="AL87" i="2"/>
  <c r="K36" i="2" s="1"/>
  <c r="K47" i="2" l="1"/>
  <c r="K33" i="2"/>
  <c r="K50" i="2"/>
  <c r="K27" i="2"/>
  <c r="K69" i="2"/>
  <c r="K71" i="2"/>
  <c r="K72" i="2" s="1"/>
  <c r="K17" i="2"/>
  <c r="K18" i="2" s="1"/>
  <c r="K31" i="2"/>
  <c r="K48" i="2"/>
  <c r="K73" i="2"/>
  <c r="K74" i="2" s="1"/>
  <c r="K14" i="2"/>
  <c r="K16" i="2" s="1"/>
  <c r="K55" i="2"/>
  <c r="K56" i="2" s="1"/>
  <c r="K30" i="2"/>
  <c r="K7" i="2"/>
  <c r="K51" i="2"/>
  <c r="K26" i="2"/>
  <c r="K32" i="2"/>
  <c r="K29" i="2"/>
  <c r="K63" i="2"/>
  <c r="K68" i="2"/>
  <c r="K19" i="2"/>
  <c r="K20" i="2" s="1"/>
  <c r="K8" i="2"/>
  <c r="K42" i="2"/>
  <c r="K45" i="2"/>
  <c r="K21" i="2"/>
  <c r="K64" i="2"/>
  <c r="K22" i="2"/>
  <c r="K52" i="2"/>
  <c r="K61" i="2"/>
  <c r="K62" i="2" s="1"/>
  <c r="K57" i="2"/>
  <c r="K58" i="2" s="1"/>
  <c r="K65" i="2"/>
  <c r="K24" i="2"/>
  <c r="K25" i="2" s="1"/>
  <c r="K40" i="2"/>
  <c r="K41" i="2" s="1"/>
  <c r="K5" i="2"/>
  <c r="K59" i="2"/>
  <c r="K60" i="2" s="1"/>
  <c r="K6" i="2"/>
  <c r="K67" i="2"/>
  <c r="K53" i="2"/>
  <c r="K9" i="2"/>
  <c r="K4" i="2"/>
  <c r="K49" i="2"/>
  <c r="K35" i="2" l="1"/>
  <c r="K46" i="2"/>
  <c r="K23" i="2"/>
  <c r="K66" i="2"/>
  <c r="K70" i="2"/>
  <c r="K12" i="2"/>
  <c r="K54" i="2"/>
  <c r="K75" i="2" l="1"/>
  <c r="L73" i="2"/>
  <c r="L74" i="2" s="1"/>
  <c r="L71" i="2"/>
  <c r="L72" i="2" s="1"/>
  <c r="L69" i="2"/>
  <c r="L68" i="2"/>
  <c r="L67" i="2"/>
  <c r="L65" i="2"/>
  <c r="L64" i="2"/>
  <c r="L63" i="2"/>
  <c r="L61" i="2"/>
  <c r="L62" i="2" s="1"/>
  <c r="L59" i="2"/>
  <c r="L60" i="2" s="1"/>
  <c r="L57" i="2"/>
  <c r="L58" i="2" s="1"/>
  <c r="L55" i="2"/>
  <c r="L56" i="2" s="1"/>
  <c r="L53" i="2"/>
  <c r="L52" i="2"/>
  <c r="L51" i="2"/>
  <c r="L50" i="2"/>
  <c r="L48" i="2"/>
  <c r="L47" i="2"/>
  <c r="L45" i="2"/>
  <c r="L44" i="2"/>
  <c r="L43" i="2"/>
  <c r="L42" i="2"/>
  <c r="L40" i="2"/>
  <c r="L39" i="2"/>
  <c r="L38" i="2"/>
  <c r="L37" i="2"/>
  <c r="L36" i="2"/>
  <c r="L34" i="2"/>
  <c r="L33" i="2"/>
  <c r="L32" i="2"/>
  <c r="L31" i="2"/>
  <c r="L30" i="2"/>
  <c r="L29" i="2"/>
  <c r="L28" i="2"/>
  <c r="L27" i="2"/>
  <c r="L26" i="2"/>
  <c r="L24" i="2"/>
  <c r="L25" i="2" s="1"/>
  <c r="L22" i="2"/>
  <c r="L21" i="2"/>
  <c r="L19" i="2"/>
  <c r="L20" i="2" s="1"/>
  <c r="L17" i="2"/>
  <c r="L18" i="2" s="1"/>
  <c r="L15" i="2"/>
  <c r="L14" i="2"/>
  <c r="L13" i="2"/>
  <c r="L11" i="2"/>
  <c r="L10" i="2"/>
  <c r="L9" i="2"/>
  <c r="L8" i="2"/>
  <c r="L7" i="2"/>
  <c r="L6" i="2"/>
  <c r="L5" i="2"/>
  <c r="J72" i="2"/>
  <c r="J62" i="2"/>
  <c r="J60" i="2"/>
  <c r="J58" i="2"/>
  <c r="J56" i="2"/>
  <c r="J25" i="2"/>
  <c r="J20" i="2"/>
  <c r="J18" i="2"/>
  <c r="L4" i="2"/>
  <c r="I17" i="2"/>
  <c r="I18" i="2" s="1"/>
  <c r="I19" i="2"/>
  <c r="I20" i="2" s="1"/>
  <c r="I24" i="2"/>
  <c r="I25" i="2" s="1"/>
  <c r="I55" i="2"/>
  <c r="I56" i="2" s="1"/>
  <c r="I57" i="2"/>
  <c r="I58" i="2" s="1"/>
  <c r="I59" i="2"/>
  <c r="I60" i="2" s="1"/>
  <c r="I61" i="2"/>
  <c r="I62" i="2" s="1"/>
  <c r="I71" i="2"/>
  <c r="I72" i="2" s="1"/>
  <c r="I73" i="2"/>
  <c r="I74" i="2" s="1"/>
  <c r="I69" i="2"/>
  <c r="I68" i="2"/>
  <c r="I67" i="2"/>
  <c r="I65" i="2"/>
  <c r="I64" i="2"/>
  <c r="I63" i="2"/>
  <c r="I53" i="2"/>
  <c r="I52" i="2"/>
  <c r="I51" i="2"/>
  <c r="I50" i="2"/>
  <c r="I48" i="2"/>
  <c r="I47" i="2"/>
  <c r="I45" i="2"/>
  <c r="I44" i="2"/>
  <c r="I43" i="2"/>
  <c r="I42" i="2"/>
  <c r="I40" i="2"/>
  <c r="I39" i="2"/>
  <c r="I38" i="2"/>
  <c r="I37" i="2"/>
  <c r="I36" i="2"/>
  <c r="I34" i="2"/>
  <c r="I33" i="2"/>
  <c r="I32" i="2"/>
  <c r="I31" i="2"/>
  <c r="I30" i="2"/>
  <c r="I29" i="2"/>
  <c r="I28" i="2"/>
  <c r="I27" i="2"/>
  <c r="I26" i="2"/>
  <c r="I22" i="2"/>
  <c r="I21" i="2"/>
  <c r="I15" i="2"/>
  <c r="I14" i="2"/>
  <c r="I13" i="2"/>
  <c r="I5" i="2"/>
  <c r="I6" i="2"/>
  <c r="I7" i="2"/>
  <c r="I8" i="2"/>
  <c r="I9" i="2"/>
  <c r="I10" i="2"/>
  <c r="I11" i="2"/>
  <c r="I4" i="2"/>
  <c r="M36" i="2" l="1"/>
  <c r="M58" i="2"/>
  <c r="M38" i="2"/>
  <c r="M48" i="2"/>
  <c r="M62" i="2"/>
  <c r="M74" i="2"/>
  <c r="M4" i="2"/>
  <c r="M10" i="2"/>
  <c r="M22" i="2"/>
  <c r="M32" i="2"/>
  <c r="M42" i="2"/>
  <c r="M52" i="2"/>
  <c r="M11" i="2"/>
  <c r="M25" i="2"/>
  <c r="M33" i="2"/>
  <c r="M43" i="2"/>
  <c r="M53" i="2"/>
  <c r="M67" i="2"/>
  <c r="M13" i="2"/>
  <c r="M26" i="2"/>
  <c r="M34" i="2"/>
  <c r="M44" i="2"/>
  <c r="M56" i="2"/>
  <c r="M68" i="2"/>
  <c r="M27" i="2"/>
  <c r="M72" i="2"/>
  <c r="M8" i="2"/>
  <c r="M59" i="2"/>
  <c r="M5" i="2"/>
  <c r="M14" i="2"/>
  <c r="M45" i="2"/>
  <c r="M69" i="2"/>
  <c r="M6" i="2"/>
  <c r="M15" i="2"/>
  <c r="M28" i="2"/>
  <c r="M37" i="2"/>
  <c r="M47" i="2"/>
  <c r="M60" i="2"/>
  <c r="M24" i="2"/>
  <c r="M65" i="2"/>
  <c r="M7" i="2"/>
  <c r="M18" i="2"/>
  <c r="M29" i="2"/>
  <c r="M19" i="2"/>
  <c r="M20" i="2"/>
  <c r="M30" i="2"/>
  <c r="M39" i="2"/>
  <c r="M50" i="2"/>
  <c r="M63" i="2"/>
  <c r="M9" i="2"/>
  <c r="M21" i="2"/>
  <c r="M31" i="2"/>
  <c r="M40" i="2"/>
  <c r="M51" i="2"/>
  <c r="M64" i="2"/>
  <c r="M73" i="2"/>
  <c r="M57" i="2"/>
  <c r="M17" i="2"/>
  <c r="M71" i="2"/>
  <c r="M55" i="2"/>
  <c r="M61" i="2"/>
  <c r="J70" i="2"/>
  <c r="L54" i="2"/>
  <c r="L66" i="2"/>
  <c r="J41" i="2"/>
  <c r="L46" i="2"/>
  <c r="L16" i="2"/>
  <c r="J16" i="2"/>
  <c r="J35" i="2"/>
  <c r="L23" i="2"/>
  <c r="J49" i="2"/>
  <c r="L70" i="2"/>
  <c r="J12" i="2"/>
  <c r="L35" i="2"/>
  <c r="J54" i="2"/>
  <c r="J66" i="2"/>
  <c r="L41" i="2"/>
  <c r="J23" i="2"/>
  <c r="L12" i="2"/>
  <c r="L49" i="2"/>
  <c r="J46" i="2"/>
  <c r="I49" i="2"/>
  <c r="I66" i="2"/>
  <c r="I23" i="2"/>
  <c r="I46" i="2"/>
  <c r="I54" i="2"/>
  <c r="I35" i="2"/>
  <c r="I12" i="2"/>
  <c r="I70" i="2"/>
  <c r="I16" i="2"/>
  <c r="I41" i="2"/>
  <c r="M41" i="2" l="1"/>
  <c r="M12" i="2"/>
  <c r="M54" i="2"/>
  <c r="M23" i="2"/>
  <c r="M16" i="2"/>
  <c r="M35" i="2"/>
  <c r="M46" i="2"/>
  <c r="M49" i="2"/>
  <c r="M70" i="2"/>
  <c r="M66" i="2"/>
  <c r="J75" i="2"/>
  <c r="L75" i="2"/>
  <c r="I75" i="2"/>
  <c r="M75" i="2" l="1"/>
</calcChain>
</file>

<file path=xl/sharedStrings.xml><?xml version="1.0" encoding="utf-8"?>
<sst xmlns="http://schemas.openxmlformats.org/spreadsheetml/2006/main" count="4062" uniqueCount="104">
  <si>
    <t>Ejercicio</t>
  </si>
  <si>
    <t>Mes</t>
  </si>
  <si>
    <t>Organismo</t>
  </si>
  <si>
    <t>Régimen</t>
  </si>
  <si>
    <t>Provincia</t>
  </si>
  <si>
    <t>Indicador</t>
  </si>
  <si>
    <t>Suma de Cantidad</t>
  </si>
  <si>
    <t>I.N.S.S.</t>
  </si>
  <si>
    <t>ASTURIAS</t>
  </si>
  <si>
    <t>MADRID</t>
  </si>
  <si>
    <t>CANTABRIA</t>
  </si>
  <si>
    <t>MELILLA</t>
  </si>
  <si>
    <t>MURCIA</t>
  </si>
  <si>
    <t>NAVARRA</t>
  </si>
  <si>
    <t>CEUTA</t>
  </si>
  <si>
    <t>Número de procesos iniciados en el periodo</t>
  </si>
  <si>
    <t>Número de procesos en vigor al final del periodo considerado</t>
  </si>
  <si>
    <t>Duración media de los procesos finalizados en el periodo</t>
  </si>
  <si>
    <t>ILLES BALEARS</t>
  </si>
  <si>
    <t>CANARIAS</t>
  </si>
  <si>
    <t>CASTILLA-LA MANCHA</t>
  </si>
  <si>
    <t>CATALUÑA</t>
  </si>
  <si>
    <t>EXTREMADURA</t>
  </si>
  <si>
    <t>GALICIA</t>
  </si>
  <si>
    <t>LA RIOJA</t>
  </si>
  <si>
    <t>Comunidad Autónoma</t>
  </si>
  <si>
    <t>ANDALUCÍA</t>
  </si>
  <si>
    <t>Total</t>
  </si>
  <si>
    <t>ARAGÓN</t>
  </si>
  <si>
    <t>CASTILLA Y LEÓN</t>
  </si>
  <si>
    <t>COMUNIDAD VALENCIANA</t>
  </si>
  <si>
    <t>PAÍS VASCO</t>
  </si>
  <si>
    <t>Total general</t>
  </si>
  <si>
    <t>Etiquetas de fila</t>
  </si>
  <si>
    <t>Etiquetas de columna</t>
  </si>
  <si>
    <t>Suma de Suma de Cantidad</t>
  </si>
  <si>
    <t>Número de procesos finalizados en el periodo</t>
  </si>
  <si>
    <t>Número de días de los procesos finalizados</t>
  </si>
  <si>
    <t>Pinche aquí para agregar varias opciones</t>
  </si>
  <si>
    <t xml:space="preserve">MADRID </t>
  </si>
  <si>
    <t xml:space="preserve">GIPUZKOA </t>
  </si>
  <si>
    <t xml:space="preserve">BIZKAIA </t>
  </si>
  <si>
    <t xml:space="preserve">ALMERÍA </t>
  </si>
  <si>
    <t xml:space="preserve">CÁDIZ </t>
  </si>
  <si>
    <t xml:space="preserve">CÓRDOBA </t>
  </si>
  <si>
    <t xml:space="preserve">GRANADA </t>
  </si>
  <si>
    <t xml:space="preserve">HUELVA </t>
  </si>
  <si>
    <t xml:space="preserve">JAÉN </t>
  </si>
  <si>
    <t xml:space="preserve">MÁLAGA </t>
  </si>
  <si>
    <t xml:space="preserve">SEVILLA </t>
  </si>
  <si>
    <t xml:space="preserve">ASTURIAS </t>
  </si>
  <si>
    <t xml:space="preserve">CANTABRIA </t>
  </si>
  <si>
    <t xml:space="preserve">SEGOVIA </t>
  </si>
  <si>
    <t xml:space="preserve">BADAJOZ </t>
  </si>
  <si>
    <t xml:space="preserve">CÁCERES </t>
  </si>
  <si>
    <t xml:space="preserve">LUGO </t>
  </si>
  <si>
    <t xml:space="preserve">NAVARRA </t>
  </si>
  <si>
    <t xml:space="preserve">VALENCIA/VALÈNCIA </t>
  </si>
  <si>
    <t xml:space="preserve">ILLES BALEARES </t>
  </si>
  <si>
    <t xml:space="preserve">VALLADOLID </t>
  </si>
  <si>
    <t xml:space="preserve">TOLEDO </t>
  </si>
  <si>
    <t xml:space="preserve">PONTEVEDRA </t>
  </si>
  <si>
    <t xml:space="preserve">RIOJA (LA) </t>
  </si>
  <si>
    <t xml:space="preserve">ARABA/ÁLAVA </t>
  </si>
  <si>
    <t xml:space="preserve">MURCIA </t>
  </si>
  <si>
    <t xml:space="preserve">TARRAGONA </t>
  </si>
  <si>
    <t xml:space="preserve">ALBACETE </t>
  </si>
  <si>
    <t xml:space="preserve">ALICANTE/ALACANT </t>
  </si>
  <si>
    <t xml:space="preserve">ÁVILA </t>
  </si>
  <si>
    <t xml:space="preserve">BARCELONA </t>
  </si>
  <si>
    <t xml:space="preserve">BURGOS </t>
  </si>
  <si>
    <t xml:space="preserve">CASTELLÓN/CASTELLÓ </t>
  </si>
  <si>
    <t xml:space="preserve">CEUTA </t>
  </si>
  <si>
    <t xml:space="preserve">CIUDAD REAL </t>
  </si>
  <si>
    <t xml:space="preserve">CORUÑA (A) </t>
  </si>
  <si>
    <t xml:space="preserve">CUENCA </t>
  </si>
  <si>
    <t xml:space="preserve">GIRONA </t>
  </si>
  <si>
    <t xml:space="preserve">GUADALAJARA </t>
  </si>
  <si>
    <t xml:space="preserve">HUESCA </t>
  </si>
  <si>
    <t xml:space="preserve">LEÓN </t>
  </si>
  <si>
    <t xml:space="preserve">LLEIDA </t>
  </si>
  <si>
    <t xml:space="preserve">MELILLA </t>
  </si>
  <si>
    <t xml:space="preserve">OURENSE </t>
  </si>
  <si>
    <t xml:space="preserve">PALENCIA </t>
  </si>
  <si>
    <t xml:space="preserve">PALMAS (LAS) </t>
  </si>
  <si>
    <t xml:space="preserve">SALAMANCA </t>
  </si>
  <si>
    <t>SANTA CRUZ DE TENERI</t>
  </si>
  <si>
    <t xml:space="preserve">SORIA </t>
  </si>
  <si>
    <t xml:space="preserve">TERUEL </t>
  </si>
  <si>
    <t xml:space="preserve">ZAMORA </t>
  </si>
  <si>
    <t xml:space="preserve">ZARAGOZA </t>
  </si>
  <si>
    <t>Septiembre</t>
  </si>
  <si>
    <t>Octubre</t>
  </si>
  <si>
    <t>Noviembre</t>
  </si>
  <si>
    <t>Diciembre</t>
  </si>
  <si>
    <t>i21</t>
  </si>
  <si>
    <t>Cierre</t>
  </si>
  <si>
    <t>I.S.M.</t>
  </si>
  <si>
    <t>mutuas</t>
  </si>
  <si>
    <t>Mar</t>
  </si>
  <si>
    <t xml:space="preserve">General </t>
  </si>
  <si>
    <t>Autónomos</t>
  </si>
  <si>
    <t>Carbón</t>
  </si>
  <si>
    <t>Debido a un problema en la información inicialmente recibida para la elaboracion de la publicación, ésta ha sido revisada y publicada con fecha 21/02/2024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</si>
</sst>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BF1DE"/>
        <bgColor rgb="FF000000"/>
      </patternFill>
    </fill>
    <fill>
      <patternFill patternType="solid">
        <fgColor rgb="FFEBF1DE"/>
        <bgColor auto="1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164" fontId="5" fillId="6" borderId="5" xfId="1" applyNumberFormat="1" applyFont="1" applyFill="1" applyBorder="1" applyAlignment="1">
      <alignment horizontal="right" vertical="center"/>
    </xf>
    <xf numFmtId="164" fontId="6" fillId="7" borderId="6" xfId="1" applyNumberFormat="1" applyFont="1" applyFill="1" applyBorder="1" applyAlignment="1">
      <alignment horizontal="right" vertical="center"/>
    </xf>
    <xf numFmtId="164" fontId="4" fillId="4" borderId="3" xfId="1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4" fillId="4" borderId="3" xfId="1" applyNumberFormat="1" applyFont="1" applyFill="1" applyBorder="1" applyAlignment="1">
      <alignment horizontal="center" vertical="center" wrapText="1"/>
    </xf>
    <xf numFmtId="165" fontId="5" fillId="6" borderId="5" xfId="1" applyNumberFormat="1" applyFont="1" applyFill="1" applyBorder="1" applyAlignment="1">
      <alignment horizontal="left" vertical="center" wrapText="1"/>
    </xf>
    <xf numFmtId="165" fontId="6" fillId="7" borderId="6" xfId="1" applyNumberFormat="1" applyFont="1" applyFill="1" applyBorder="1" applyAlignment="1">
      <alignment horizontal="right" vertical="center"/>
    </xf>
    <xf numFmtId="165" fontId="4" fillId="4" borderId="3" xfId="1" applyNumberFormat="1" applyFont="1" applyFill="1" applyBorder="1" applyAlignment="1">
      <alignment horizontal="right" vertical="center" wrapText="1"/>
    </xf>
    <xf numFmtId="164" fontId="0" fillId="0" borderId="0" xfId="1" applyNumberFormat="1" applyFont="1"/>
    <xf numFmtId="0" fontId="1" fillId="0" borderId="0" xfId="0" applyFont="1"/>
    <xf numFmtId="0" fontId="5" fillId="5" borderId="4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0" fillId="0" borderId="0" xfId="0" applyNumberFormat="1"/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3</xdr:row>
      <xdr:rowOff>1</xdr:rowOff>
    </xdr:from>
    <xdr:to>
      <xdr:col>5</xdr:col>
      <xdr:colOff>495299</xdr:colOff>
      <xdr:row>11</xdr:row>
      <xdr:rowOff>19051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Mes 1">
              <a:extLst>
                <a:ext uri="{FF2B5EF4-FFF2-40B4-BE49-F238E27FC236}">
                  <a16:creationId xmlns:a16="http://schemas.microsoft.com/office/drawing/2014/main" id="{0C740932-A7C9-5054-3288-C3179F1CEF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2474" y="1095376"/>
              <a:ext cx="3552825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2</xdr:col>
      <xdr:colOff>123825</xdr:colOff>
      <xdr:row>2</xdr:row>
      <xdr:rowOff>19050</xdr:rowOff>
    </xdr:from>
    <xdr:to>
      <xdr:col>4</xdr:col>
      <xdr:colOff>752475</xdr:colOff>
      <xdr:row>3</xdr:row>
      <xdr:rowOff>76200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D2C8ACB1-40E7-0F2A-FE6E-74CDC2440671}"/>
            </a:ext>
          </a:extLst>
        </xdr:cNvPr>
        <xdr:cNvCxnSpPr/>
      </xdr:nvCxnSpPr>
      <xdr:spPr>
        <a:xfrm>
          <a:off x="1647825" y="390525"/>
          <a:ext cx="2152650" cy="7810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752474</xdr:colOff>
      <xdr:row>11</xdr:row>
      <xdr:rowOff>114300</xdr:rowOff>
    </xdr:from>
    <xdr:to>
      <xdr:col>5</xdr:col>
      <xdr:colOff>495299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Organismo">
              <a:extLst>
                <a:ext uri="{FF2B5EF4-FFF2-40B4-BE49-F238E27FC236}">
                  <a16:creationId xmlns:a16="http://schemas.microsoft.com/office/drawing/2014/main" id="{24E680F1-842B-08E7-FCAB-16C22E3D5A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rganism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2474" y="2657475"/>
              <a:ext cx="3552825" cy="1190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761999</xdr:colOff>
      <xdr:row>18</xdr:row>
      <xdr:rowOff>133349</xdr:rowOff>
    </xdr:from>
    <xdr:to>
      <xdr:col>5</xdr:col>
      <xdr:colOff>505761</xdr:colOff>
      <xdr:row>26</xdr:row>
      <xdr:rowOff>58311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Régimen">
              <a:extLst>
                <a:ext uri="{FF2B5EF4-FFF2-40B4-BE49-F238E27FC236}">
                  <a16:creationId xmlns:a16="http://schemas.microsoft.com/office/drawing/2014/main" id="{C65B9607-6E7E-DF5C-2313-897195A3AC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me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999" y="3943349"/>
              <a:ext cx="3553762" cy="13727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ORGANISTA, ANGEL" refreshedDate="45343.523833449071" createdVersion="8" refreshedVersion="8" minRefreshableVersion="3" recordCount="1537" xr:uid="{00000000-000A-0000-FFFF-FFFF00000000}">
  <cacheSource type="worksheet">
    <worksheetSource ref="A1:G1048576" sheet="Datos mensuales"/>
  </cacheSource>
  <cacheFields count="7">
    <cacheField name="Ejercicio" numFmtId="0">
      <sharedItems containsString="0" containsBlank="1" containsNumber="1" containsInteger="1" minValue="2022" maxValue="2022"/>
    </cacheField>
    <cacheField name="Mes" numFmtId="0">
      <sharedItems containsBlank="1" count="9">
        <s v="Cierre"/>
        <m/>
        <s v="Enero" u="1"/>
        <s v="Febrero" u="1"/>
        <s v="Marzo" u="1"/>
        <s v="Abril" u="1"/>
        <s v="Mayo" u="1"/>
        <s v="Junio" u="1"/>
        <s v="Julio" u="1"/>
      </sharedItems>
    </cacheField>
    <cacheField name="Organismo" numFmtId="0">
      <sharedItems containsBlank="1" count="4">
        <s v="I.S.M."/>
        <s v="I.N.S.S."/>
        <s v="mutuas"/>
        <m/>
      </sharedItems>
    </cacheField>
    <cacheField name="Régimen" numFmtId="0">
      <sharedItems containsBlank="1" count="11">
        <s v="Mar"/>
        <s v="General "/>
        <s v="Autónomos"/>
        <s v="Carbón"/>
        <m/>
        <s v="RÉGIMEN ESPECIAL DEL MAR" u="1"/>
        <s v="RÉGIMEN ESPECIAL DE TRABAJADORES AUTÓNOMOS" u="1"/>
        <s v="RÉGIMEN GENERAL" u="1"/>
        <s v="RÉGIMEN ESPECIAL DEL CARBÓN" u="1"/>
        <s v="REGIMEN GENERAL" u="1"/>
        <s v="REGIMEN ESPECIAL DE TRABAJADORES AUTONOMOS" u="1"/>
      </sharedItems>
    </cacheField>
    <cacheField name="Provincia" numFmtId="0">
      <sharedItems containsBlank="1" count="104">
        <s v="ALICANTE/ALACANT "/>
        <s v="ALMERÍA "/>
        <s v="ILLES BALEARES "/>
        <s v="BARCELONA "/>
        <s v="CÁDIZ "/>
        <s v="CASTELLÓN/CASTELLÓ "/>
        <s v="CORUÑA (A) "/>
        <s v="BIZKAIA "/>
        <s v="HUELVA "/>
        <s v="LUGO "/>
        <s v="MADRID "/>
        <s v="MÁLAGA "/>
        <s v="MURCIA "/>
        <s v="ASTURIAS "/>
        <s v="PALMAS (LAS) "/>
        <s v="PONTEVEDRA "/>
        <s v="SANTA CRUZ DE TENERI"/>
        <s v="CANTABRIA "/>
        <s v="SEVILLA "/>
        <s v="TARRAGONA "/>
        <s v="VALENCIA/VALÈNCIA "/>
        <s v="GIPUZKOA "/>
        <s v="CEUTA "/>
        <s v="MELILLA "/>
        <s v="ÁVILA "/>
        <s v="BADAJOZ "/>
        <s v="PALENCIA "/>
        <s v="SORIA "/>
        <s v="ARABA/ÁLAVA "/>
        <s v="ALBACETE "/>
        <s v="BURGOS "/>
        <s v="CÁCERES "/>
        <s v="CIUDAD REAL "/>
        <s v="CÓRDOBA "/>
        <s v="CUENCA "/>
        <s v="GIRONA "/>
        <s v="GRANADA "/>
        <s v="GUADALAJARA "/>
        <s v="HUESCA "/>
        <s v="JAÉN "/>
        <s v="LEÓN "/>
        <s v="LLEIDA "/>
        <s v="RIOJA (LA) "/>
        <s v="NAVARRA "/>
        <s v="OURENSE "/>
        <s v="SALAMANCA "/>
        <s v="SEGOVIA "/>
        <s v="TERUEL "/>
        <s v="TOLEDO "/>
        <s v="VALLADOLID "/>
        <s v="ZAMORA "/>
        <s v="ZARAGOZA "/>
        <m/>
        <s v="ALBACETE" u="1"/>
        <s v="ALICANTE/ALACANT" u="1"/>
        <s v="ALMERÍA" u="1"/>
        <s v="ARABA/ÁLAVA" u="1"/>
        <s v="ASTURIAS" u="1"/>
        <s v="ÁVILA" u="1"/>
        <s v="BADAJOZ" u="1"/>
        <s v="BARCELONA" u="1"/>
        <s v="BIZKAIA" u="1"/>
        <s v="BURGOS" u="1"/>
        <s v="CÁCERES" u="1"/>
        <s v="CÁDIZ" u="1"/>
        <s v="CANTABRIA" u="1"/>
        <s v="CASTELLÓN/CASTELLÓ" u="1"/>
        <s v="CIUDAD REAL" u="1"/>
        <s v="CÓRDOBA" u="1"/>
        <s v="CORUÑA (A)" u="1"/>
        <s v="CUENCA" u="1"/>
        <s v="GIPUZKOA" u="1"/>
        <s v="GIRONA" u="1"/>
        <s v="GRANADA" u="1"/>
        <s v="GUADALAJARA" u="1"/>
        <s v="HUELVA" u="1"/>
        <s v="HUESCA" u="1"/>
        <s v="ILLES BALEARES" u="1"/>
        <s v="JAÉN" u="1"/>
        <s v="LEÓN" u="1"/>
        <s v="LLEIDA" u="1"/>
        <s v="LUGO" u="1"/>
        <s v="MADRID" u="1"/>
        <s v="MÁLAGA" u="1"/>
        <s v="MURCIA" u="1"/>
        <s v="NAVARRA" u="1"/>
        <s v="OURENSE" u="1"/>
        <s v="PALENCIA" u="1"/>
        <s v="PALMAS (LAS)" u="1"/>
        <s v="PONTEVEDRA" u="1"/>
        <s v="RIOJA (LA)" u="1"/>
        <s v="SALAMANCA" u="1"/>
        <s v="SANTA CRUZ DE TENERIFE" u="1"/>
        <s v="SEGOVIA" u="1"/>
        <s v="SEVILLA" u="1"/>
        <s v="SORIA" u="1"/>
        <s v="TARRAGONA" u="1"/>
        <s v="TERUEL" u="1"/>
        <s v="TOLEDO" u="1"/>
        <s v="VALENCIA/VALÈNCIA" u="1"/>
        <s v="VALLADOLID" u="1"/>
        <s v="ZAMORA" u="1"/>
        <s v="ZARAGOZA" u="1"/>
        <s v="CEUTA" u="1"/>
      </sharedItems>
    </cacheField>
    <cacheField name="Indicador" numFmtId="0">
      <sharedItems containsString="0" containsBlank="1" containsNumber="1" containsInteger="1" minValue="19" maxValue="32" count="7">
        <n v="19"/>
        <n v="20"/>
        <n v="25"/>
        <n v="21"/>
        <m/>
        <n v="27" u="1"/>
        <n v="32" u="1"/>
      </sharedItems>
    </cacheField>
    <cacheField name="Suma de Cantidad" numFmtId="0">
      <sharedItems containsString="0" containsBlank="1" containsNumber="1" containsInteger="1" minValue="0" maxValue="19056"/>
    </cacheField>
  </cacheFields>
  <extLst>
    <ext xmlns:x14="http://schemas.microsoft.com/office/spreadsheetml/2009/9/main" uri="{725AE2AE-9491-48be-B2B4-4EB974FC3084}">
      <x14:pivotCacheDefinition pivotCacheId="69657051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7">
  <r>
    <n v="2022"/>
    <x v="0"/>
    <x v="0"/>
    <x v="0"/>
    <x v="0"/>
    <x v="0"/>
    <n v="0"/>
  </r>
  <r>
    <n v="2022"/>
    <x v="0"/>
    <x v="0"/>
    <x v="0"/>
    <x v="0"/>
    <x v="1"/>
    <n v="0"/>
  </r>
  <r>
    <n v="2022"/>
    <x v="0"/>
    <x v="0"/>
    <x v="0"/>
    <x v="0"/>
    <x v="2"/>
    <n v="0"/>
  </r>
  <r>
    <n v="2022"/>
    <x v="0"/>
    <x v="0"/>
    <x v="0"/>
    <x v="1"/>
    <x v="0"/>
    <n v="0"/>
  </r>
  <r>
    <n v="2022"/>
    <x v="0"/>
    <x v="0"/>
    <x v="0"/>
    <x v="1"/>
    <x v="1"/>
    <n v="0"/>
  </r>
  <r>
    <n v="2022"/>
    <x v="0"/>
    <x v="0"/>
    <x v="0"/>
    <x v="1"/>
    <x v="2"/>
    <n v="0"/>
  </r>
  <r>
    <n v="2022"/>
    <x v="0"/>
    <x v="0"/>
    <x v="0"/>
    <x v="2"/>
    <x v="0"/>
    <n v="0"/>
  </r>
  <r>
    <n v="2022"/>
    <x v="0"/>
    <x v="0"/>
    <x v="0"/>
    <x v="2"/>
    <x v="1"/>
    <n v="0"/>
  </r>
  <r>
    <n v="2022"/>
    <x v="0"/>
    <x v="0"/>
    <x v="0"/>
    <x v="2"/>
    <x v="2"/>
    <n v="0"/>
  </r>
  <r>
    <n v="2022"/>
    <x v="0"/>
    <x v="0"/>
    <x v="0"/>
    <x v="3"/>
    <x v="0"/>
    <n v="0"/>
  </r>
  <r>
    <n v="2022"/>
    <x v="0"/>
    <x v="0"/>
    <x v="0"/>
    <x v="3"/>
    <x v="1"/>
    <n v="0"/>
  </r>
  <r>
    <n v="2022"/>
    <x v="0"/>
    <x v="0"/>
    <x v="0"/>
    <x v="3"/>
    <x v="2"/>
    <n v="0"/>
  </r>
  <r>
    <n v="2022"/>
    <x v="0"/>
    <x v="0"/>
    <x v="0"/>
    <x v="4"/>
    <x v="0"/>
    <n v="0"/>
  </r>
  <r>
    <n v="2022"/>
    <x v="0"/>
    <x v="0"/>
    <x v="0"/>
    <x v="4"/>
    <x v="1"/>
    <n v="0"/>
  </r>
  <r>
    <n v="2022"/>
    <x v="0"/>
    <x v="0"/>
    <x v="0"/>
    <x v="4"/>
    <x v="2"/>
    <n v="0"/>
  </r>
  <r>
    <n v="2022"/>
    <x v="0"/>
    <x v="0"/>
    <x v="0"/>
    <x v="5"/>
    <x v="0"/>
    <n v="0"/>
  </r>
  <r>
    <n v="2022"/>
    <x v="0"/>
    <x v="0"/>
    <x v="0"/>
    <x v="5"/>
    <x v="1"/>
    <n v="0"/>
  </r>
  <r>
    <n v="2022"/>
    <x v="0"/>
    <x v="0"/>
    <x v="0"/>
    <x v="5"/>
    <x v="2"/>
    <n v="0"/>
  </r>
  <r>
    <n v="2022"/>
    <x v="0"/>
    <x v="0"/>
    <x v="0"/>
    <x v="6"/>
    <x v="0"/>
    <n v="0"/>
  </r>
  <r>
    <n v="2022"/>
    <x v="0"/>
    <x v="0"/>
    <x v="0"/>
    <x v="6"/>
    <x v="1"/>
    <n v="0"/>
  </r>
  <r>
    <n v="2022"/>
    <x v="0"/>
    <x v="0"/>
    <x v="0"/>
    <x v="6"/>
    <x v="2"/>
    <n v="0"/>
  </r>
  <r>
    <n v="2022"/>
    <x v="0"/>
    <x v="0"/>
    <x v="0"/>
    <x v="7"/>
    <x v="0"/>
    <n v="0"/>
  </r>
  <r>
    <n v="2022"/>
    <x v="0"/>
    <x v="0"/>
    <x v="0"/>
    <x v="7"/>
    <x v="1"/>
    <n v="0"/>
  </r>
  <r>
    <n v="2022"/>
    <x v="0"/>
    <x v="0"/>
    <x v="0"/>
    <x v="7"/>
    <x v="2"/>
    <n v="0"/>
  </r>
  <r>
    <n v="2022"/>
    <x v="0"/>
    <x v="0"/>
    <x v="0"/>
    <x v="8"/>
    <x v="0"/>
    <n v="0"/>
  </r>
  <r>
    <n v="2022"/>
    <x v="0"/>
    <x v="0"/>
    <x v="0"/>
    <x v="8"/>
    <x v="1"/>
    <n v="0"/>
  </r>
  <r>
    <n v="2022"/>
    <x v="0"/>
    <x v="0"/>
    <x v="0"/>
    <x v="8"/>
    <x v="2"/>
    <n v="0"/>
  </r>
  <r>
    <n v="2022"/>
    <x v="0"/>
    <x v="0"/>
    <x v="0"/>
    <x v="9"/>
    <x v="0"/>
    <n v="0"/>
  </r>
  <r>
    <n v="2022"/>
    <x v="0"/>
    <x v="0"/>
    <x v="0"/>
    <x v="9"/>
    <x v="1"/>
    <n v="0"/>
  </r>
  <r>
    <n v="2022"/>
    <x v="0"/>
    <x v="0"/>
    <x v="0"/>
    <x v="9"/>
    <x v="2"/>
    <n v="0"/>
  </r>
  <r>
    <n v="2022"/>
    <x v="0"/>
    <x v="0"/>
    <x v="0"/>
    <x v="10"/>
    <x v="0"/>
    <n v="0"/>
  </r>
  <r>
    <n v="2022"/>
    <x v="0"/>
    <x v="0"/>
    <x v="0"/>
    <x v="10"/>
    <x v="1"/>
    <n v="0"/>
  </r>
  <r>
    <n v="2022"/>
    <x v="0"/>
    <x v="0"/>
    <x v="0"/>
    <x v="10"/>
    <x v="2"/>
    <n v="0"/>
  </r>
  <r>
    <n v="2022"/>
    <x v="0"/>
    <x v="0"/>
    <x v="0"/>
    <x v="11"/>
    <x v="0"/>
    <n v="0"/>
  </r>
  <r>
    <n v="2022"/>
    <x v="0"/>
    <x v="0"/>
    <x v="0"/>
    <x v="11"/>
    <x v="1"/>
    <n v="0"/>
  </r>
  <r>
    <n v="2022"/>
    <x v="0"/>
    <x v="0"/>
    <x v="0"/>
    <x v="11"/>
    <x v="2"/>
    <n v="0"/>
  </r>
  <r>
    <n v="2022"/>
    <x v="0"/>
    <x v="0"/>
    <x v="0"/>
    <x v="12"/>
    <x v="0"/>
    <n v="0"/>
  </r>
  <r>
    <n v="2022"/>
    <x v="0"/>
    <x v="0"/>
    <x v="0"/>
    <x v="12"/>
    <x v="1"/>
    <n v="0"/>
  </r>
  <r>
    <n v="2022"/>
    <x v="0"/>
    <x v="0"/>
    <x v="0"/>
    <x v="12"/>
    <x v="2"/>
    <n v="0"/>
  </r>
  <r>
    <n v="2022"/>
    <x v="0"/>
    <x v="0"/>
    <x v="0"/>
    <x v="13"/>
    <x v="0"/>
    <n v="0"/>
  </r>
  <r>
    <n v="2022"/>
    <x v="0"/>
    <x v="0"/>
    <x v="0"/>
    <x v="13"/>
    <x v="1"/>
    <n v="0"/>
  </r>
  <r>
    <n v="2022"/>
    <x v="0"/>
    <x v="0"/>
    <x v="0"/>
    <x v="13"/>
    <x v="2"/>
    <n v="0"/>
  </r>
  <r>
    <n v="2022"/>
    <x v="0"/>
    <x v="0"/>
    <x v="0"/>
    <x v="14"/>
    <x v="0"/>
    <n v="0"/>
  </r>
  <r>
    <n v="2022"/>
    <x v="0"/>
    <x v="0"/>
    <x v="0"/>
    <x v="14"/>
    <x v="1"/>
    <n v="0"/>
  </r>
  <r>
    <n v="2022"/>
    <x v="0"/>
    <x v="0"/>
    <x v="0"/>
    <x v="14"/>
    <x v="2"/>
    <n v="0"/>
  </r>
  <r>
    <n v="2022"/>
    <x v="0"/>
    <x v="0"/>
    <x v="0"/>
    <x v="15"/>
    <x v="0"/>
    <n v="1"/>
  </r>
  <r>
    <n v="2022"/>
    <x v="0"/>
    <x v="0"/>
    <x v="0"/>
    <x v="15"/>
    <x v="1"/>
    <n v="198"/>
  </r>
  <r>
    <n v="2022"/>
    <x v="0"/>
    <x v="0"/>
    <x v="0"/>
    <x v="15"/>
    <x v="2"/>
    <n v="7"/>
  </r>
  <r>
    <n v="2022"/>
    <x v="0"/>
    <x v="0"/>
    <x v="0"/>
    <x v="16"/>
    <x v="0"/>
    <n v="0"/>
  </r>
  <r>
    <n v="2022"/>
    <x v="0"/>
    <x v="0"/>
    <x v="0"/>
    <x v="16"/>
    <x v="1"/>
    <n v="0"/>
  </r>
  <r>
    <n v="2022"/>
    <x v="0"/>
    <x v="0"/>
    <x v="0"/>
    <x v="16"/>
    <x v="2"/>
    <n v="0"/>
  </r>
  <r>
    <n v="2022"/>
    <x v="0"/>
    <x v="0"/>
    <x v="0"/>
    <x v="17"/>
    <x v="0"/>
    <n v="0"/>
  </r>
  <r>
    <n v="2022"/>
    <x v="0"/>
    <x v="0"/>
    <x v="0"/>
    <x v="17"/>
    <x v="1"/>
    <n v="0"/>
  </r>
  <r>
    <n v="2022"/>
    <x v="0"/>
    <x v="0"/>
    <x v="0"/>
    <x v="17"/>
    <x v="2"/>
    <n v="0"/>
  </r>
  <r>
    <n v="2022"/>
    <x v="0"/>
    <x v="0"/>
    <x v="0"/>
    <x v="18"/>
    <x v="0"/>
    <n v="0"/>
  </r>
  <r>
    <n v="2022"/>
    <x v="0"/>
    <x v="0"/>
    <x v="0"/>
    <x v="18"/>
    <x v="1"/>
    <n v="0"/>
  </r>
  <r>
    <n v="2022"/>
    <x v="0"/>
    <x v="0"/>
    <x v="0"/>
    <x v="18"/>
    <x v="2"/>
    <n v="0"/>
  </r>
  <r>
    <n v="2022"/>
    <x v="0"/>
    <x v="0"/>
    <x v="0"/>
    <x v="19"/>
    <x v="0"/>
    <n v="0"/>
  </r>
  <r>
    <n v="2022"/>
    <x v="0"/>
    <x v="0"/>
    <x v="0"/>
    <x v="19"/>
    <x v="1"/>
    <n v="0"/>
  </r>
  <r>
    <n v="2022"/>
    <x v="0"/>
    <x v="0"/>
    <x v="0"/>
    <x v="19"/>
    <x v="2"/>
    <n v="0"/>
  </r>
  <r>
    <n v="2022"/>
    <x v="0"/>
    <x v="0"/>
    <x v="0"/>
    <x v="20"/>
    <x v="0"/>
    <n v="0"/>
  </r>
  <r>
    <n v="2022"/>
    <x v="0"/>
    <x v="0"/>
    <x v="0"/>
    <x v="20"/>
    <x v="1"/>
    <n v="0"/>
  </r>
  <r>
    <n v="2022"/>
    <x v="0"/>
    <x v="0"/>
    <x v="0"/>
    <x v="20"/>
    <x v="2"/>
    <n v="0"/>
  </r>
  <r>
    <n v="2022"/>
    <x v="0"/>
    <x v="0"/>
    <x v="0"/>
    <x v="21"/>
    <x v="0"/>
    <n v="0"/>
  </r>
  <r>
    <n v="2022"/>
    <x v="0"/>
    <x v="0"/>
    <x v="0"/>
    <x v="21"/>
    <x v="1"/>
    <n v="0"/>
  </r>
  <r>
    <n v="2022"/>
    <x v="0"/>
    <x v="0"/>
    <x v="0"/>
    <x v="21"/>
    <x v="2"/>
    <n v="0"/>
  </r>
  <r>
    <n v="2022"/>
    <x v="0"/>
    <x v="0"/>
    <x v="0"/>
    <x v="22"/>
    <x v="0"/>
    <n v="0"/>
  </r>
  <r>
    <n v="2022"/>
    <x v="0"/>
    <x v="0"/>
    <x v="0"/>
    <x v="22"/>
    <x v="1"/>
    <n v="0"/>
  </r>
  <r>
    <n v="2022"/>
    <x v="0"/>
    <x v="0"/>
    <x v="0"/>
    <x v="22"/>
    <x v="2"/>
    <n v="0"/>
  </r>
  <r>
    <n v="2022"/>
    <x v="0"/>
    <x v="0"/>
    <x v="0"/>
    <x v="23"/>
    <x v="0"/>
    <n v="0"/>
  </r>
  <r>
    <n v="2022"/>
    <x v="0"/>
    <x v="0"/>
    <x v="0"/>
    <x v="23"/>
    <x v="1"/>
    <n v="0"/>
  </r>
  <r>
    <n v="2022"/>
    <x v="0"/>
    <x v="0"/>
    <x v="0"/>
    <x v="23"/>
    <x v="2"/>
    <n v="0"/>
  </r>
  <r>
    <n v="2022"/>
    <x v="0"/>
    <x v="1"/>
    <x v="1"/>
    <x v="24"/>
    <x v="0"/>
    <n v="2"/>
  </r>
  <r>
    <n v="2022"/>
    <x v="0"/>
    <x v="1"/>
    <x v="1"/>
    <x v="24"/>
    <x v="1"/>
    <n v="260"/>
  </r>
  <r>
    <n v="2022"/>
    <x v="0"/>
    <x v="1"/>
    <x v="1"/>
    <x v="24"/>
    <x v="2"/>
    <n v="4"/>
  </r>
  <r>
    <n v="2022"/>
    <x v="0"/>
    <x v="1"/>
    <x v="1"/>
    <x v="25"/>
    <x v="0"/>
    <n v="3"/>
  </r>
  <r>
    <n v="2022"/>
    <x v="0"/>
    <x v="1"/>
    <x v="1"/>
    <x v="25"/>
    <x v="1"/>
    <n v="381"/>
  </r>
  <r>
    <n v="2022"/>
    <x v="0"/>
    <x v="1"/>
    <x v="1"/>
    <x v="25"/>
    <x v="2"/>
    <n v="7"/>
  </r>
  <r>
    <n v="2022"/>
    <x v="0"/>
    <x v="1"/>
    <x v="1"/>
    <x v="4"/>
    <x v="0"/>
    <n v="5"/>
  </r>
  <r>
    <n v="2022"/>
    <x v="0"/>
    <x v="1"/>
    <x v="1"/>
    <x v="4"/>
    <x v="1"/>
    <n v="675"/>
  </r>
  <r>
    <n v="2022"/>
    <x v="0"/>
    <x v="1"/>
    <x v="1"/>
    <x v="4"/>
    <x v="2"/>
    <n v="9"/>
  </r>
  <r>
    <n v="2022"/>
    <x v="0"/>
    <x v="1"/>
    <x v="1"/>
    <x v="7"/>
    <x v="0"/>
    <n v="6"/>
  </r>
  <r>
    <n v="2022"/>
    <x v="0"/>
    <x v="1"/>
    <x v="1"/>
    <x v="7"/>
    <x v="1"/>
    <n v="972"/>
  </r>
  <r>
    <n v="2022"/>
    <x v="0"/>
    <x v="1"/>
    <x v="1"/>
    <x v="7"/>
    <x v="2"/>
    <n v="11"/>
  </r>
  <r>
    <n v="2022"/>
    <x v="0"/>
    <x v="1"/>
    <x v="1"/>
    <x v="11"/>
    <x v="0"/>
    <n v="90"/>
  </r>
  <r>
    <n v="2022"/>
    <x v="0"/>
    <x v="1"/>
    <x v="1"/>
    <x v="11"/>
    <x v="1"/>
    <n v="8906"/>
  </r>
  <r>
    <n v="2022"/>
    <x v="0"/>
    <x v="1"/>
    <x v="1"/>
    <x v="11"/>
    <x v="2"/>
    <n v="35"/>
  </r>
  <r>
    <n v="2022"/>
    <x v="0"/>
    <x v="1"/>
    <x v="1"/>
    <x v="26"/>
    <x v="0"/>
    <n v="1"/>
  </r>
  <r>
    <n v="2022"/>
    <x v="0"/>
    <x v="1"/>
    <x v="1"/>
    <x v="26"/>
    <x v="1"/>
    <n v="141"/>
  </r>
  <r>
    <n v="2022"/>
    <x v="0"/>
    <x v="1"/>
    <x v="1"/>
    <x v="26"/>
    <x v="2"/>
    <n v="5"/>
  </r>
  <r>
    <n v="2022"/>
    <x v="0"/>
    <x v="1"/>
    <x v="1"/>
    <x v="18"/>
    <x v="0"/>
    <n v="159"/>
  </r>
  <r>
    <n v="2022"/>
    <x v="0"/>
    <x v="1"/>
    <x v="1"/>
    <x v="18"/>
    <x v="1"/>
    <n v="17135"/>
  </r>
  <r>
    <n v="2022"/>
    <x v="0"/>
    <x v="1"/>
    <x v="1"/>
    <x v="18"/>
    <x v="2"/>
    <n v="226"/>
  </r>
  <r>
    <n v="2022"/>
    <x v="0"/>
    <x v="1"/>
    <x v="1"/>
    <x v="27"/>
    <x v="0"/>
    <n v="8"/>
  </r>
  <r>
    <n v="2022"/>
    <x v="0"/>
    <x v="1"/>
    <x v="1"/>
    <x v="27"/>
    <x v="1"/>
    <n v="1144"/>
  </r>
  <r>
    <n v="2022"/>
    <x v="0"/>
    <x v="1"/>
    <x v="1"/>
    <x v="27"/>
    <x v="2"/>
    <n v="11"/>
  </r>
  <r>
    <n v="2022"/>
    <x v="0"/>
    <x v="1"/>
    <x v="1"/>
    <x v="20"/>
    <x v="0"/>
    <n v="12"/>
  </r>
  <r>
    <n v="2022"/>
    <x v="0"/>
    <x v="1"/>
    <x v="1"/>
    <x v="20"/>
    <x v="1"/>
    <n v="1968"/>
  </r>
  <r>
    <n v="2022"/>
    <x v="0"/>
    <x v="1"/>
    <x v="2"/>
    <x v="7"/>
    <x v="0"/>
    <n v="5"/>
  </r>
  <r>
    <n v="2022"/>
    <x v="0"/>
    <x v="1"/>
    <x v="2"/>
    <x v="7"/>
    <x v="1"/>
    <n v="758"/>
  </r>
  <r>
    <n v="2022"/>
    <x v="0"/>
    <x v="1"/>
    <x v="2"/>
    <x v="7"/>
    <x v="2"/>
    <n v="14"/>
  </r>
  <r>
    <n v="2022"/>
    <x v="0"/>
    <x v="0"/>
    <x v="0"/>
    <x v="0"/>
    <x v="3"/>
    <n v="0"/>
  </r>
  <r>
    <n v="2022"/>
    <x v="0"/>
    <x v="0"/>
    <x v="0"/>
    <x v="1"/>
    <x v="3"/>
    <n v="0"/>
  </r>
  <r>
    <n v="2022"/>
    <x v="0"/>
    <x v="0"/>
    <x v="0"/>
    <x v="2"/>
    <x v="3"/>
    <n v="0"/>
  </r>
  <r>
    <n v="2022"/>
    <x v="0"/>
    <x v="0"/>
    <x v="0"/>
    <x v="3"/>
    <x v="3"/>
    <n v="0"/>
  </r>
  <r>
    <n v="2022"/>
    <x v="0"/>
    <x v="0"/>
    <x v="0"/>
    <x v="4"/>
    <x v="3"/>
    <n v="0"/>
  </r>
  <r>
    <n v="2022"/>
    <x v="0"/>
    <x v="0"/>
    <x v="0"/>
    <x v="5"/>
    <x v="3"/>
    <n v="0"/>
  </r>
  <r>
    <n v="2022"/>
    <x v="0"/>
    <x v="0"/>
    <x v="0"/>
    <x v="6"/>
    <x v="3"/>
    <n v="0"/>
  </r>
  <r>
    <n v="2022"/>
    <x v="0"/>
    <x v="0"/>
    <x v="0"/>
    <x v="7"/>
    <x v="3"/>
    <n v="0"/>
  </r>
  <r>
    <n v="2022"/>
    <x v="0"/>
    <x v="0"/>
    <x v="0"/>
    <x v="8"/>
    <x v="3"/>
    <n v="0"/>
  </r>
  <r>
    <n v="2022"/>
    <x v="0"/>
    <x v="0"/>
    <x v="0"/>
    <x v="9"/>
    <x v="3"/>
    <n v="0"/>
  </r>
  <r>
    <n v="2022"/>
    <x v="0"/>
    <x v="0"/>
    <x v="0"/>
    <x v="10"/>
    <x v="3"/>
    <n v="0"/>
  </r>
  <r>
    <n v="2022"/>
    <x v="0"/>
    <x v="0"/>
    <x v="0"/>
    <x v="11"/>
    <x v="3"/>
    <n v="0"/>
  </r>
  <r>
    <n v="2022"/>
    <x v="0"/>
    <x v="0"/>
    <x v="0"/>
    <x v="12"/>
    <x v="3"/>
    <n v="0"/>
  </r>
  <r>
    <n v="2022"/>
    <x v="0"/>
    <x v="0"/>
    <x v="0"/>
    <x v="13"/>
    <x v="3"/>
    <n v="0"/>
  </r>
  <r>
    <n v="2022"/>
    <x v="0"/>
    <x v="0"/>
    <x v="0"/>
    <x v="14"/>
    <x v="3"/>
    <n v="0"/>
  </r>
  <r>
    <n v="2022"/>
    <x v="0"/>
    <x v="0"/>
    <x v="0"/>
    <x v="15"/>
    <x v="3"/>
    <n v="0"/>
  </r>
  <r>
    <n v="2022"/>
    <x v="0"/>
    <x v="0"/>
    <x v="0"/>
    <x v="16"/>
    <x v="3"/>
    <n v="0"/>
  </r>
  <r>
    <n v="2022"/>
    <x v="0"/>
    <x v="0"/>
    <x v="0"/>
    <x v="17"/>
    <x v="3"/>
    <n v="0"/>
  </r>
  <r>
    <n v="2022"/>
    <x v="0"/>
    <x v="0"/>
    <x v="0"/>
    <x v="18"/>
    <x v="3"/>
    <n v="0"/>
  </r>
  <r>
    <n v="2022"/>
    <x v="0"/>
    <x v="0"/>
    <x v="0"/>
    <x v="19"/>
    <x v="3"/>
    <n v="0"/>
  </r>
  <r>
    <n v="2022"/>
    <x v="0"/>
    <x v="0"/>
    <x v="0"/>
    <x v="20"/>
    <x v="3"/>
    <n v="0"/>
  </r>
  <r>
    <n v="2022"/>
    <x v="0"/>
    <x v="0"/>
    <x v="0"/>
    <x v="21"/>
    <x v="3"/>
    <n v="0"/>
  </r>
  <r>
    <n v="2022"/>
    <x v="0"/>
    <x v="0"/>
    <x v="0"/>
    <x v="22"/>
    <x v="3"/>
    <n v="0"/>
  </r>
  <r>
    <n v="2022"/>
    <x v="0"/>
    <x v="0"/>
    <x v="0"/>
    <x v="23"/>
    <x v="3"/>
    <n v="0"/>
  </r>
  <r>
    <n v="2022"/>
    <x v="0"/>
    <x v="1"/>
    <x v="1"/>
    <x v="11"/>
    <x v="3"/>
    <n v="1"/>
  </r>
  <r>
    <n v="2022"/>
    <x v="0"/>
    <x v="1"/>
    <x v="1"/>
    <x v="18"/>
    <x v="3"/>
    <n v="23"/>
  </r>
  <r>
    <n v="2022"/>
    <x v="0"/>
    <x v="2"/>
    <x v="1"/>
    <x v="28"/>
    <x v="0"/>
    <n v="7"/>
  </r>
  <r>
    <n v="2022"/>
    <x v="0"/>
    <x v="2"/>
    <x v="1"/>
    <x v="28"/>
    <x v="1"/>
    <n v="1002"/>
  </r>
  <r>
    <n v="2022"/>
    <x v="0"/>
    <x v="2"/>
    <x v="1"/>
    <x v="28"/>
    <x v="3"/>
    <n v="2"/>
  </r>
  <r>
    <n v="2022"/>
    <x v="0"/>
    <x v="2"/>
    <x v="1"/>
    <x v="28"/>
    <x v="2"/>
    <n v="6"/>
  </r>
  <r>
    <n v="2022"/>
    <x v="0"/>
    <x v="2"/>
    <x v="1"/>
    <x v="29"/>
    <x v="0"/>
    <n v="2"/>
  </r>
  <r>
    <n v="2022"/>
    <x v="0"/>
    <x v="2"/>
    <x v="1"/>
    <x v="29"/>
    <x v="1"/>
    <n v="198"/>
  </r>
  <r>
    <n v="2022"/>
    <x v="0"/>
    <x v="2"/>
    <x v="1"/>
    <x v="29"/>
    <x v="3"/>
    <n v="1"/>
  </r>
  <r>
    <n v="2022"/>
    <x v="0"/>
    <x v="2"/>
    <x v="1"/>
    <x v="29"/>
    <x v="2"/>
    <n v="3"/>
  </r>
  <r>
    <n v="2022"/>
    <x v="0"/>
    <x v="2"/>
    <x v="1"/>
    <x v="0"/>
    <x v="0"/>
    <n v="6"/>
  </r>
  <r>
    <n v="2022"/>
    <x v="0"/>
    <x v="2"/>
    <x v="1"/>
    <x v="0"/>
    <x v="1"/>
    <n v="813"/>
  </r>
  <r>
    <n v="2022"/>
    <x v="0"/>
    <x v="2"/>
    <x v="1"/>
    <x v="0"/>
    <x v="3"/>
    <n v="3"/>
  </r>
  <r>
    <n v="2022"/>
    <x v="0"/>
    <x v="2"/>
    <x v="1"/>
    <x v="0"/>
    <x v="2"/>
    <n v="8"/>
  </r>
  <r>
    <n v="2022"/>
    <x v="0"/>
    <x v="2"/>
    <x v="1"/>
    <x v="1"/>
    <x v="0"/>
    <n v="5"/>
  </r>
  <r>
    <n v="2022"/>
    <x v="0"/>
    <x v="2"/>
    <x v="1"/>
    <x v="1"/>
    <x v="1"/>
    <n v="616"/>
  </r>
  <r>
    <n v="2022"/>
    <x v="0"/>
    <x v="2"/>
    <x v="1"/>
    <x v="1"/>
    <x v="3"/>
    <n v="4"/>
  </r>
  <r>
    <n v="2022"/>
    <x v="0"/>
    <x v="2"/>
    <x v="1"/>
    <x v="1"/>
    <x v="2"/>
    <n v="5"/>
  </r>
  <r>
    <n v="2022"/>
    <x v="0"/>
    <x v="2"/>
    <x v="1"/>
    <x v="24"/>
    <x v="0"/>
    <n v="2"/>
  </r>
  <r>
    <n v="2022"/>
    <x v="0"/>
    <x v="2"/>
    <x v="1"/>
    <x v="24"/>
    <x v="1"/>
    <n v="394"/>
  </r>
  <r>
    <n v="2022"/>
    <x v="0"/>
    <x v="2"/>
    <x v="1"/>
    <x v="24"/>
    <x v="3"/>
    <n v="0"/>
  </r>
  <r>
    <n v="2022"/>
    <x v="0"/>
    <x v="2"/>
    <x v="1"/>
    <x v="24"/>
    <x v="2"/>
    <n v="1"/>
  </r>
  <r>
    <n v="2022"/>
    <x v="0"/>
    <x v="2"/>
    <x v="1"/>
    <x v="25"/>
    <x v="0"/>
    <n v="7"/>
  </r>
  <r>
    <n v="2022"/>
    <x v="0"/>
    <x v="2"/>
    <x v="1"/>
    <x v="25"/>
    <x v="1"/>
    <n v="1123"/>
  </r>
  <r>
    <n v="2022"/>
    <x v="0"/>
    <x v="2"/>
    <x v="1"/>
    <x v="25"/>
    <x v="3"/>
    <n v="1"/>
  </r>
  <r>
    <n v="2022"/>
    <x v="0"/>
    <x v="2"/>
    <x v="1"/>
    <x v="25"/>
    <x v="2"/>
    <n v="5"/>
  </r>
  <r>
    <n v="2022"/>
    <x v="0"/>
    <x v="2"/>
    <x v="1"/>
    <x v="2"/>
    <x v="0"/>
    <n v="10"/>
  </r>
  <r>
    <n v="2022"/>
    <x v="0"/>
    <x v="2"/>
    <x v="1"/>
    <x v="2"/>
    <x v="1"/>
    <n v="1426"/>
  </r>
  <r>
    <n v="2022"/>
    <x v="0"/>
    <x v="2"/>
    <x v="1"/>
    <x v="2"/>
    <x v="3"/>
    <n v="3"/>
  </r>
  <r>
    <n v="2022"/>
    <x v="0"/>
    <x v="2"/>
    <x v="1"/>
    <x v="2"/>
    <x v="2"/>
    <n v="8"/>
  </r>
  <r>
    <n v="2022"/>
    <x v="0"/>
    <x v="2"/>
    <x v="1"/>
    <x v="3"/>
    <x v="0"/>
    <n v="107"/>
  </r>
  <r>
    <n v="2022"/>
    <x v="0"/>
    <x v="2"/>
    <x v="1"/>
    <x v="3"/>
    <x v="1"/>
    <n v="16933"/>
  </r>
  <r>
    <n v="2022"/>
    <x v="0"/>
    <x v="2"/>
    <x v="1"/>
    <x v="3"/>
    <x v="3"/>
    <n v="56"/>
  </r>
  <r>
    <n v="2022"/>
    <x v="0"/>
    <x v="2"/>
    <x v="1"/>
    <x v="3"/>
    <x v="2"/>
    <n v="117"/>
  </r>
  <r>
    <n v="2022"/>
    <x v="0"/>
    <x v="2"/>
    <x v="1"/>
    <x v="30"/>
    <x v="0"/>
    <n v="3"/>
  </r>
  <r>
    <n v="2022"/>
    <x v="0"/>
    <x v="2"/>
    <x v="1"/>
    <x v="30"/>
    <x v="1"/>
    <n v="486"/>
  </r>
  <r>
    <n v="2022"/>
    <x v="0"/>
    <x v="2"/>
    <x v="1"/>
    <x v="30"/>
    <x v="3"/>
    <n v="2"/>
  </r>
  <r>
    <n v="2022"/>
    <x v="0"/>
    <x v="2"/>
    <x v="1"/>
    <x v="30"/>
    <x v="2"/>
    <n v="4"/>
  </r>
  <r>
    <n v="2022"/>
    <x v="0"/>
    <x v="2"/>
    <x v="1"/>
    <x v="31"/>
    <x v="0"/>
    <n v="4"/>
  </r>
  <r>
    <n v="2022"/>
    <x v="0"/>
    <x v="2"/>
    <x v="1"/>
    <x v="31"/>
    <x v="1"/>
    <n v="575"/>
  </r>
  <r>
    <n v="2022"/>
    <x v="0"/>
    <x v="2"/>
    <x v="1"/>
    <x v="31"/>
    <x v="3"/>
    <n v="1"/>
  </r>
  <r>
    <n v="2022"/>
    <x v="0"/>
    <x v="2"/>
    <x v="1"/>
    <x v="31"/>
    <x v="2"/>
    <n v="3"/>
  </r>
  <r>
    <n v="2022"/>
    <x v="0"/>
    <x v="2"/>
    <x v="1"/>
    <x v="4"/>
    <x v="0"/>
    <n v="4"/>
  </r>
  <r>
    <n v="2022"/>
    <x v="0"/>
    <x v="2"/>
    <x v="1"/>
    <x v="4"/>
    <x v="1"/>
    <n v="569"/>
  </r>
  <r>
    <n v="2022"/>
    <x v="0"/>
    <x v="2"/>
    <x v="1"/>
    <x v="4"/>
    <x v="3"/>
    <n v="7"/>
  </r>
  <r>
    <n v="2022"/>
    <x v="0"/>
    <x v="2"/>
    <x v="1"/>
    <x v="4"/>
    <x v="2"/>
    <n v="5"/>
  </r>
  <r>
    <n v="2022"/>
    <x v="0"/>
    <x v="2"/>
    <x v="1"/>
    <x v="5"/>
    <x v="0"/>
    <n v="5"/>
  </r>
  <r>
    <n v="2022"/>
    <x v="0"/>
    <x v="2"/>
    <x v="1"/>
    <x v="5"/>
    <x v="1"/>
    <n v="731"/>
  </r>
  <r>
    <n v="2022"/>
    <x v="0"/>
    <x v="2"/>
    <x v="1"/>
    <x v="5"/>
    <x v="3"/>
    <n v="0"/>
  </r>
  <r>
    <n v="2022"/>
    <x v="0"/>
    <x v="2"/>
    <x v="1"/>
    <x v="5"/>
    <x v="2"/>
    <n v="1"/>
  </r>
  <r>
    <n v="2022"/>
    <x v="0"/>
    <x v="2"/>
    <x v="1"/>
    <x v="32"/>
    <x v="0"/>
    <n v="6"/>
  </r>
  <r>
    <n v="2022"/>
    <x v="0"/>
    <x v="2"/>
    <x v="1"/>
    <x v="32"/>
    <x v="1"/>
    <n v="980"/>
  </r>
  <r>
    <n v="2022"/>
    <x v="0"/>
    <x v="2"/>
    <x v="1"/>
    <x v="32"/>
    <x v="3"/>
    <n v="6"/>
  </r>
  <r>
    <n v="2022"/>
    <x v="0"/>
    <x v="2"/>
    <x v="1"/>
    <x v="32"/>
    <x v="2"/>
    <n v="6"/>
  </r>
  <r>
    <n v="2022"/>
    <x v="0"/>
    <x v="2"/>
    <x v="1"/>
    <x v="33"/>
    <x v="0"/>
    <n v="0"/>
  </r>
  <r>
    <n v="2022"/>
    <x v="0"/>
    <x v="2"/>
    <x v="1"/>
    <x v="33"/>
    <x v="1"/>
    <n v="0"/>
  </r>
  <r>
    <n v="2022"/>
    <x v="0"/>
    <x v="2"/>
    <x v="1"/>
    <x v="33"/>
    <x v="3"/>
    <n v="1"/>
  </r>
  <r>
    <n v="2022"/>
    <x v="0"/>
    <x v="2"/>
    <x v="1"/>
    <x v="33"/>
    <x v="2"/>
    <n v="1"/>
  </r>
  <r>
    <n v="2022"/>
    <x v="0"/>
    <x v="2"/>
    <x v="1"/>
    <x v="6"/>
    <x v="0"/>
    <n v="6"/>
  </r>
  <r>
    <n v="2022"/>
    <x v="0"/>
    <x v="2"/>
    <x v="1"/>
    <x v="6"/>
    <x v="1"/>
    <n v="897"/>
  </r>
  <r>
    <n v="2022"/>
    <x v="0"/>
    <x v="2"/>
    <x v="1"/>
    <x v="6"/>
    <x v="3"/>
    <n v="14"/>
  </r>
  <r>
    <n v="2022"/>
    <x v="0"/>
    <x v="2"/>
    <x v="1"/>
    <x v="6"/>
    <x v="2"/>
    <n v="16"/>
  </r>
  <r>
    <n v="2022"/>
    <x v="0"/>
    <x v="2"/>
    <x v="1"/>
    <x v="34"/>
    <x v="0"/>
    <n v="3"/>
  </r>
  <r>
    <n v="2022"/>
    <x v="0"/>
    <x v="2"/>
    <x v="1"/>
    <x v="34"/>
    <x v="1"/>
    <n v="420"/>
  </r>
  <r>
    <n v="2022"/>
    <x v="0"/>
    <x v="2"/>
    <x v="1"/>
    <x v="34"/>
    <x v="3"/>
    <n v="1"/>
  </r>
  <r>
    <n v="2022"/>
    <x v="0"/>
    <x v="2"/>
    <x v="1"/>
    <x v="34"/>
    <x v="2"/>
    <n v="4"/>
  </r>
  <r>
    <n v="2022"/>
    <x v="0"/>
    <x v="2"/>
    <x v="1"/>
    <x v="35"/>
    <x v="0"/>
    <n v="38"/>
  </r>
  <r>
    <n v="2022"/>
    <x v="0"/>
    <x v="2"/>
    <x v="1"/>
    <x v="35"/>
    <x v="1"/>
    <n v="6117"/>
  </r>
  <r>
    <n v="2022"/>
    <x v="0"/>
    <x v="2"/>
    <x v="1"/>
    <x v="35"/>
    <x v="3"/>
    <n v="0"/>
  </r>
  <r>
    <n v="2022"/>
    <x v="0"/>
    <x v="2"/>
    <x v="1"/>
    <x v="35"/>
    <x v="2"/>
    <n v="31"/>
  </r>
  <r>
    <n v="2022"/>
    <x v="0"/>
    <x v="2"/>
    <x v="1"/>
    <x v="36"/>
    <x v="0"/>
    <n v="4"/>
  </r>
  <r>
    <n v="2022"/>
    <x v="0"/>
    <x v="2"/>
    <x v="1"/>
    <x v="36"/>
    <x v="1"/>
    <n v="636"/>
  </r>
  <r>
    <n v="2022"/>
    <x v="0"/>
    <x v="2"/>
    <x v="1"/>
    <x v="36"/>
    <x v="3"/>
    <n v="0"/>
  </r>
  <r>
    <n v="2022"/>
    <x v="0"/>
    <x v="2"/>
    <x v="1"/>
    <x v="36"/>
    <x v="2"/>
    <n v="3"/>
  </r>
  <r>
    <n v="2022"/>
    <x v="0"/>
    <x v="2"/>
    <x v="1"/>
    <x v="37"/>
    <x v="0"/>
    <n v="2"/>
  </r>
  <r>
    <n v="2022"/>
    <x v="0"/>
    <x v="2"/>
    <x v="1"/>
    <x v="37"/>
    <x v="1"/>
    <n v="192"/>
  </r>
  <r>
    <n v="2022"/>
    <x v="0"/>
    <x v="2"/>
    <x v="1"/>
    <x v="37"/>
    <x v="3"/>
    <n v="1"/>
  </r>
  <r>
    <n v="2022"/>
    <x v="0"/>
    <x v="2"/>
    <x v="1"/>
    <x v="37"/>
    <x v="2"/>
    <n v="1"/>
  </r>
  <r>
    <n v="2022"/>
    <x v="0"/>
    <x v="2"/>
    <x v="1"/>
    <x v="7"/>
    <x v="0"/>
    <n v="7"/>
  </r>
  <r>
    <n v="2022"/>
    <x v="0"/>
    <x v="2"/>
    <x v="1"/>
    <x v="7"/>
    <x v="1"/>
    <n v="870"/>
  </r>
  <r>
    <n v="2022"/>
    <x v="0"/>
    <x v="2"/>
    <x v="1"/>
    <x v="7"/>
    <x v="3"/>
    <n v="13"/>
  </r>
  <r>
    <n v="2022"/>
    <x v="0"/>
    <x v="2"/>
    <x v="1"/>
    <x v="7"/>
    <x v="2"/>
    <n v="7"/>
  </r>
  <r>
    <n v="2022"/>
    <x v="0"/>
    <x v="2"/>
    <x v="1"/>
    <x v="8"/>
    <x v="0"/>
    <n v="8"/>
  </r>
  <r>
    <n v="2022"/>
    <x v="0"/>
    <x v="2"/>
    <x v="1"/>
    <x v="8"/>
    <x v="1"/>
    <n v="1183"/>
  </r>
  <r>
    <n v="2022"/>
    <x v="0"/>
    <x v="2"/>
    <x v="1"/>
    <x v="8"/>
    <x v="3"/>
    <n v="5"/>
  </r>
  <r>
    <n v="2022"/>
    <x v="0"/>
    <x v="2"/>
    <x v="1"/>
    <x v="8"/>
    <x v="2"/>
    <n v="6"/>
  </r>
  <r>
    <n v="2022"/>
    <x v="0"/>
    <x v="2"/>
    <x v="1"/>
    <x v="38"/>
    <x v="0"/>
    <n v="0"/>
  </r>
  <r>
    <n v="2022"/>
    <x v="0"/>
    <x v="2"/>
    <x v="1"/>
    <x v="38"/>
    <x v="1"/>
    <n v="0"/>
  </r>
  <r>
    <n v="2022"/>
    <x v="0"/>
    <x v="2"/>
    <x v="1"/>
    <x v="38"/>
    <x v="3"/>
    <n v="0"/>
  </r>
  <r>
    <n v="2022"/>
    <x v="0"/>
    <x v="2"/>
    <x v="1"/>
    <x v="38"/>
    <x v="2"/>
    <n v="0"/>
  </r>
  <r>
    <n v="2022"/>
    <x v="0"/>
    <x v="2"/>
    <x v="1"/>
    <x v="39"/>
    <x v="0"/>
    <n v="3"/>
  </r>
  <r>
    <n v="2022"/>
    <x v="0"/>
    <x v="2"/>
    <x v="1"/>
    <x v="39"/>
    <x v="1"/>
    <n v="369"/>
  </r>
  <r>
    <n v="2022"/>
    <x v="0"/>
    <x v="2"/>
    <x v="1"/>
    <x v="39"/>
    <x v="3"/>
    <n v="4"/>
  </r>
  <r>
    <n v="2022"/>
    <x v="0"/>
    <x v="2"/>
    <x v="1"/>
    <x v="39"/>
    <x v="2"/>
    <n v="3"/>
  </r>
  <r>
    <n v="2022"/>
    <x v="0"/>
    <x v="2"/>
    <x v="1"/>
    <x v="40"/>
    <x v="0"/>
    <n v="13"/>
  </r>
  <r>
    <n v="2022"/>
    <x v="0"/>
    <x v="2"/>
    <x v="1"/>
    <x v="40"/>
    <x v="1"/>
    <n v="2162"/>
  </r>
  <r>
    <n v="2022"/>
    <x v="0"/>
    <x v="2"/>
    <x v="1"/>
    <x v="40"/>
    <x v="3"/>
    <n v="9"/>
  </r>
  <r>
    <n v="2022"/>
    <x v="0"/>
    <x v="2"/>
    <x v="1"/>
    <x v="40"/>
    <x v="2"/>
    <n v="12"/>
  </r>
  <r>
    <n v="2022"/>
    <x v="0"/>
    <x v="2"/>
    <x v="1"/>
    <x v="41"/>
    <x v="0"/>
    <n v="0"/>
  </r>
  <r>
    <n v="2022"/>
    <x v="0"/>
    <x v="2"/>
    <x v="1"/>
    <x v="41"/>
    <x v="1"/>
    <n v="0"/>
  </r>
  <r>
    <n v="2022"/>
    <x v="0"/>
    <x v="2"/>
    <x v="1"/>
    <x v="41"/>
    <x v="3"/>
    <n v="0"/>
  </r>
  <r>
    <n v="2022"/>
    <x v="0"/>
    <x v="2"/>
    <x v="1"/>
    <x v="41"/>
    <x v="2"/>
    <n v="0"/>
  </r>
  <r>
    <n v="2022"/>
    <x v="0"/>
    <x v="2"/>
    <x v="1"/>
    <x v="42"/>
    <x v="0"/>
    <n v="0"/>
  </r>
  <r>
    <n v="2022"/>
    <x v="0"/>
    <x v="2"/>
    <x v="1"/>
    <x v="42"/>
    <x v="1"/>
    <n v="0"/>
  </r>
  <r>
    <n v="2022"/>
    <x v="0"/>
    <x v="2"/>
    <x v="1"/>
    <x v="42"/>
    <x v="3"/>
    <n v="3"/>
  </r>
  <r>
    <n v="2022"/>
    <x v="0"/>
    <x v="2"/>
    <x v="1"/>
    <x v="42"/>
    <x v="2"/>
    <n v="3"/>
  </r>
  <r>
    <n v="2022"/>
    <x v="0"/>
    <x v="2"/>
    <x v="1"/>
    <x v="9"/>
    <x v="0"/>
    <n v="3"/>
  </r>
  <r>
    <n v="2022"/>
    <x v="0"/>
    <x v="2"/>
    <x v="1"/>
    <x v="9"/>
    <x v="1"/>
    <n v="491"/>
  </r>
  <r>
    <n v="2022"/>
    <x v="0"/>
    <x v="2"/>
    <x v="1"/>
    <x v="9"/>
    <x v="3"/>
    <n v="3"/>
  </r>
  <r>
    <n v="2022"/>
    <x v="0"/>
    <x v="2"/>
    <x v="1"/>
    <x v="9"/>
    <x v="2"/>
    <n v="2"/>
  </r>
  <r>
    <n v="2022"/>
    <x v="0"/>
    <x v="2"/>
    <x v="1"/>
    <x v="10"/>
    <x v="0"/>
    <n v="134"/>
  </r>
  <r>
    <n v="2022"/>
    <x v="0"/>
    <x v="2"/>
    <x v="1"/>
    <x v="10"/>
    <x v="1"/>
    <n v="19056"/>
  </r>
  <r>
    <n v="2022"/>
    <x v="0"/>
    <x v="2"/>
    <x v="1"/>
    <x v="10"/>
    <x v="3"/>
    <n v="73"/>
  </r>
  <r>
    <n v="2022"/>
    <x v="0"/>
    <x v="2"/>
    <x v="1"/>
    <x v="10"/>
    <x v="2"/>
    <n v="139"/>
  </r>
  <r>
    <n v="2022"/>
    <x v="0"/>
    <x v="2"/>
    <x v="1"/>
    <x v="11"/>
    <x v="0"/>
    <n v="17"/>
  </r>
  <r>
    <n v="2022"/>
    <x v="0"/>
    <x v="2"/>
    <x v="1"/>
    <x v="11"/>
    <x v="1"/>
    <n v="2564"/>
  </r>
  <r>
    <n v="2022"/>
    <x v="0"/>
    <x v="2"/>
    <x v="1"/>
    <x v="11"/>
    <x v="3"/>
    <n v="10"/>
  </r>
  <r>
    <n v="2022"/>
    <x v="0"/>
    <x v="2"/>
    <x v="1"/>
    <x v="11"/>
    <x v="2"/>
    <n v="15"/>
  </r>
  <r>
    <n v="2022"/>
    <x v="0"/>
    <x v="2"/>
    <x v="1"/>
    <x v="12"/>
    <x v="0"/>
    <n v="10"/>
  </r>
  <r>
    <n v="2022"/>
    <x v="0"/>
    <x v="2"/>
    <x v="1"/>
    <x v="12"/>
    <x v="1"/>
    <n v="1584"/>
  </r>
  <r>
    <n v="2022"/>
    <x v="0"/>
    <x v="2"/>
    <x v="1"/>
    <x v="12"/>
    <x v="3"/>
    <n v="15"/>
  </r>
  <r>
    <n v="2022"/>
    <x v="0"/>
    <x v="2"/>
    <x v="1"/>
    <x v="12"/>
    <x v="2"/>
    <n v="15"/>
  </r>
  <r>
    <n v="2022"/>
    <x v="0"/>
    <x v="2"/>
    <x v="1"/>
    <x v="43"/>
    <x v="0"/>
    <n v="24"/>
  </r>
  <r>
    <n v="2022"/>
    <x v="0"/>
    <x v="2"/>
    <x v="1"/>
    <x v="43"/>
    <x v="1"/>
    <n v="3362"/>
  </r>
  <r>
    <n v="2022"/>
    <x v="0"/>
    <x v="2"/>
    <x v="1"/>
    <x v="43"/>
    <x v="3"/>
    <n v="17"/>
  </r>
  <r>
    <n v="2022"/>
    <x v="0"/>
    <x v="2"/>
    <x v="1"/>
    <x v="43"/>
    <x v="2"/>
    <n v="23"/>
  </r>
  <r>
    <n v="2022"/>
    <x v="0"/>
    <x v="2"/>
    <x v="1"/>
    <x v="44"/>
    <x v="0"/>
    <n v="0"/>
  </r>
  <r>
    <n v="2022"/>
    <x v="0"/>
    <x v="2"/>
    <x v="1"/>
    <x v="44"/>
    <x v="1"/>
    <n v="0"/>
  </r>
  <r>
    <n v="2022"/>
    <x v="0"/>
    <x v="2"/>
    <x v="1"/>
    <x v="44"/>
    <x v="3"/>
    <n v="2"/>
  </r>
  <r>
    <n v="2022"/>
    <x v="0"/>
    <x v="2"/>
    <x v="1"/>
    <x v="44"/>
    <x v="2"/>
    <n v="1"/>
  </r>
  <r>
    <n v="2022"/>
    <x v="0"/>
    <x v="2"/>
    <x v="1"/>
    <x v="13"/>
    <x v="0"/>
    <n v="11"/>
  </r>
  <r>
    <n v="2022"/>
    <x v="0"/>
    <x v="2"/>
    <x v="1"/>
    <x v="13"/>
    <x v="1"/>
    <n v="1811"/>
  </r>
  <r>
    <n v="2022"/>
    <x v="0"/>
    <x v="2"/>
    <x v="1"/>
    <x v="13"/>
    <x v="3"/>
    <n v="7"/>
  </r>
  <r>
    <n v="2022"/>
    <x v="0"/>
    <x v="2"/>
    <x v="1"/>
    <x v="13"/>
    <x v="2"/>
    <n v="9"/>
  </r>
  <r>
    <n v="2022"/>
    <x v="0"/>
    <x v="2"/>
    <x v="1"/>
    <x v="26"/>
    <x v="0"/>
    <n v="2"/>
  </r>
  <r>
    <n v="2022"/>
    <x v="0"/>
    <x v="2"/>
    <x v="1"/>
    <x v="26"/>
    <x v="1"/>
    <n v="174"/>
  </r>
  <r>
    <n v="2022"/>
    <x v="0"/>
    <x v="2"/>
    <x v="1"/>
    <x v="26"/>
    <x v="3"/>
    <n v="2"/>
  </r>
  <r>
    <n v="2022"/>
    <x v="0"/>
    <x v="2"/>
    <x v="1"/>
    <x v="26"/>
    <x v="2"/>
    <n v="1"/>
  </r>
  <r>
    <n v="2022"/>
    <x v="0"/>
    <x v="2"/>
    <x v="1"/>
    <x v="14"/>
    <x v="0"/>
    <n v="5"/>
  </r>
  <r>
    <n v="2022"/>
    <x v="0"/>
    <x v="2"/>
    <x v="1"/>
    <x v="14"/>
    <x v="1"/>
    <n v="785"/>
  </r>
  <r>
    <n v="2022"/>
    <x v="0"/>
    <x v="2"/>
    <x v="1"/>
    <x v="14"/>
    <x v="3"/>
    <n v="8"/>
  </r>
  <r>
    <n v="2022"/>
    <x v="0"/>
    <x v="2"/>
    <x v="1"/>
    <x v="14"/>
    <x v="2"/>
    <n v="6"/>
  </r>
  <r>
    <n v="2022"/>
    <x v="0"/>
    <x v="2"/>
    <x v="1"/>
    <x v="15"/>
    <x v="0"/>
    <n v="10"/>
  </r>
  <r>
    <n v="2022"/>
    <x v="0"/>
    <x v="2"/>
    <x v="1"/>
    <x v="15"/>
    <x v="1"/>
    <n v="1452"/>
  </r>
  <r>
    <n v="2022"/>
    <x v="0"/>
    <x v="2"/>
    <x v="1"/>
    <x v="15"/>
    <x v="3"/>
    <n v="4"/>
  </r>
  <r>
    <n v="2022"/>
    <x v="0"/>
    <x v="2"/>
    <x v="1"/>
    <x v="15"/>
    <x v="2"/>
    <n v="7"/>
  </r>
  <r>
    <n v="2022"/>
    <x v="0"/>
    <x v="2"/>
    <x v="1"/>
    <x v="45"/>
    <x v="0"/>
    <n v="0"/>
  </r>
  <r>
    <n v="2022"/>
    <x v="0"/>
    <x v="2"/>
    <x v="1"/>
    <x v="45"/>
    <x v="1"/>
    <n v="0"/>
  </r>
  <r>
    <n v="2022"/>
    <x v="0"/>
    <x v="2"/>
    <x v="1"/>
    <x v="45"/>
    <x v="3"/>
    <n v="1"/>
  </r>
  <r>
    <n v="2022"/>
    <x v="0"/>
    <x v="2"/>
    <x v="1"/>
    <x v="45"/>
    <x v="2"/>
    <n v="0"/>
  </r>
  <r>
    <n v="2022"/>
    <x v="0"/>
    <x v="2"/>
    <x v="1"/>
    <x v="16"/>
    <x v="0"/>
    <n v="8"/>
  </r>
  <r>
    <n v="2022"/>
    <x v="0"/>
    <x v="2"/>
    <x v="1"/>
    <x v="16"/>
    <x v="1"/>
    <n v="1306"/>
  </r>
  <r>
    <n v="2022"/>
    <x v="0"/>
    <x v="2"/>
    <x v="1"/>
    <x v="16"/>
    <x v="3"/>
    <n v="4"/>
  </r>
  <r>
    <n v="2022"/>
    <x v="0"/>
    <x v="2"/>
    <x v="1"/>
    <x v="16"/>
    <x v="2"/>
    <n v="7"/>
  </r>
  <r>
    <n v="2022"/>
    <x v="0"/>
    <x v="2"/>
    <x v="1"/>
    <x v="17"/>
    <x v="0"/>
    <n v="9"/>
  </r>
  <r>
    <n v="2022"/>
    <x v="0"/>
    <x v="2"/>
    <x v="1"/>
    <x v="17"/>
    <x v="1"/>
    <n v="1370"/>
  </r>
  <r>
    <n v="2022"/>
    <x v="0"/>
    <x v="2"/>
    <x v="1"/>
    <x v="17"/>
    <x v="3"/>
    <n v="7"/>
  </r>
  <r>
    <n v="2022"/>
    <x v="0"/>
    <x v="2"/>
    <x v="1"/>
    <x v="17"/>
    <x v="2"/>
    <n v="12"/>
  </r>
  <r>
    <n v="2022"/>
    <x v="0"/>
    <x v="2"/>
    <x v="1"/>
    <x v="46"/>
    <x v="0"/>
    <n v="0"/>
  </r>
  <r>
    <n v="2022"/>
    <x v="0"/>
    <x v="2"/>
    <x v="1"/>
    <x v="46"/>
    <x v="1"/>
    <n v="0"/>
  </r>
  <r>
    <n v="2022"/>
    <x v="0"/>
    <x v="2"/>
    <x v="1"/>
    <x v="46"/>
    <x v="3"/>
    <n v="0"/>
  </r>
  <r>
    <n v="2022"/>
    <x v="0"/>
    <x v="2"/>
    <x v="1"/>
    <x v="46"/>
    <x v="2"/>
    <n v="0"/>
  </r>
  <r>
    <n v="2022"/>
    <x v="0"/>
    <x v="2"/>
    <x v="1"/>
    <x v="18"/>
    <x v="0"/>
    <n v="9"/>
  </r>
  <r>
    <n v="2022"/>
    <x v="0"/>
    <x v="2"/>
    <x v="1"/>
    <x v="18"/>
    <x v="1"/>
    <n v="1380"/>
  </r>
  <r>
    <n v="2022"/>
    <x v="0"/>
    <x v="2"/>
    <x v="1"/>
    <x v="18"/>
    <x v="3"/>
    <n v="6"/>
  </r>
  <r>
    <n v="2022"/>
    <x v="0"/>
    <x v="2"/>
    <x v="1"/>
    <x v="18"/>
    <x v="2"/>
    <n v="12"/>
  </r>
  <r>
    <n v="2022"/>
    <x v="0"/>
    <x v="2"/>
    <x v="1"/>
    <x v="27"/>
    <x v="0"/>
    <n v="6"/>
  </r>
  <r>
    <n v="2022"/>
    <x v="0"/>
    <x v="2"/>
    <x v="1"/>
    <x v="27"/>
    <x v="1"/>
    <n v="937"/>
  </r>
  <r>
    <n v="2022"/>
    <x v="0"/>
    <x v="2"/>
    <x v="1"/>
    <x v="27"/>
    <x v="3"/>
    <n v="1"/>
  </r>
  <r>
    <n v="2022"/>
    <x v="0"/>
    <x v="2"/>
    <x v="1"/>
    <x v="27"/>
    <x v="2"/>
    <n v="5"/>
  </r>
  <r>
    <n v="2022"/>
    <x v="0"/>
    <x v="2"/>
    <x v="1"/>
    <x v="19"/>
    <x v="0"/>
    <n v="24"/>
  </r>
  <r>
    <n v="2022"/>
    <x v="0"/>
    <x v="2"/>
    <x v="1"/>
    <x v="19"/>
    <x v="1"/>
    <n v="3845"/>
  </r>
  <r>
    <n v="2022"/>
    <x v="0"/>
    <x v="2"/>
    <x v="1"/>
    <x v="19"/>
    <x v="3"/>
    <n v="4"/>
  </r>
  <r>
    <n v="2022"/>
    <x v="0"/>
    <x v="2"/>
    <x v="1"/>
    <x v="19"/>
    <x v="2"/>
    <n v="17"/>
  </r>
  <r>
    <n v="2022"/>
    <x v="0"/>
    <x v="2"/>
    <x v="1"/>
    <x v="47"/>
    <x v="0"/>
    <n v="0"/>
  </r>
  <r>
    <n v="2022"/>
    <x v="0"/>
    <x v="2"/>
    <x v="1"/>
    <x v="47"/>
    <x v="1"/>
    <n v="0"/>
  </r>
  <r>
    <n v="2022"/>
    <x v="0"/>
    <x v="2"/>
    <x v="1"/>
    <x v="47"/>
    <x v="3"/>
    <n v="0"/>
  </r>
  <r>
    <n v="2022"/>
    <x v="0"/>
    <x v="2"/>
    <x v="1"/>
    <x v="47"/>
    <x v="2"/>
    <n v="0"/>
  </r>
  <r>
    <n v="2022"/>
    <x v="0"/>
    <x v="2"/>
    <x v="1"/>
    <x v="48"/>
    <x v="0"/>
    <n v="0"/>
  </r>
  <r>
    <n v="2022"/>
    <x v="0"/>
    <x v="2"/>
    <x v="1"/>
    <x v="48"/>
    <x v="1"/>
    <n v="0"/>
  </r>
  <r>
    <n v="2022"/>
    <x v="0"/>
    <x v="2"/>
    <x v="1"/>
    <x v="48"/>
    <x v="3"/>
    <n v="7"/>
  </r>
  <r>
    <n v="2022"/>
    <x v="0"/>
    <x v="2"/>
    <x v="1"/>
    <x v="48"/>
    <x v="2"/>
    <n v="6"/>
  </r>
  <r>
    <n v="2022"/>
    <x v="0"/>
    <x v="2"/>
    <x v="1"/>
    <x v="20"/>
    <x v="0"/>
    <n v="12"/>
  </r>
  <r>
    <n v="2022"/>
    <x v="0"/>
    <x v="2"/>
    <x v="1"/>
    <x v="20"/>
    <x v="1"/>
    <n v="1761"/>
  </r>
  <r>
    <n v="2022"/>
    <x v="0"/>
    <x v="2"/>
    <x v="1"/>
    <x v="20"/>
    <x v="3"/>
    <n v="12"/>
  </r>
  <r>
    <n v="2022"/>
    <x v="0"/>
    <x v="2"/>
    <x v="1"/>
    <x v="20"/>
    <x v="2"/>
    <n v="16"/>
  </r>
  <r>
    <n v="2022"/>
    <x v="0"/>
    <x v="2"/>
    <x v="1"/>
    <x v="49"/>
    <x v="0"/>
    <n v="0"/>
  </r>
  <r>
    <n v="2022"/>
    <x v="0"/>
    <x v="2"/>
    <x v="1"/>
    <x v="49"/>
    <x v="1"/>
    <n v="0"/>
  </r>
  <r>
    <n v="2022"/>
    <x v="0"/>
    <x v="2"/>
    <x v="1"/>
    <x v="49"/>
    <x v="3"/>
    <n v="2"/>
  </r>
  <r>
    <n v="2022"/>
    <x v="0"/>
    <x v="2"/>
    <x v="1"/>
    <x v="49"/>
    <x v="2"/>
    <n v="0"/>
  </r>
  <r>
    <n v="2022"/>
    <x v="0"/>
    <x v="2"/>
    <x v="1"/>
    <x v="21"/>
    <x v="0"/>
    <n v="11"/>
  </r>
  <r>
    <n v="2022"/>
    <x v="0"/>
    <x v="2"/>
    <x v="1"/>
    <x v="21"/>
    <x v="1"/>
    <n v="1685"/>
  </r>
  <r>
    <n v="2022"/>
    <x v="0"/>
    <x v="2"/>
    <x v="1"/>
    <x v="21"/>
    <x v="3"/>
    <n v="8"/>
  </r>
  <r>
    <n v="2022"/>
    <x v="0"/>
    <x v="2"/>
    <x v="1"/>
    <x v="21"/>
    <x v="2"/>
    <n v="15"/>
  </r>
  <r>
    <n v="2022"/>
    <x v="0"/>
    <x v="2"/>
    <x v="1"/>
    <x v="50"/>
    <x v="0"/>
    <n v="0"/>
  </r>
  <r>
    <n v="2022"/>
    <x v="0"/>
    <x v="2"/>
    <x v="1"/>
    <x v="50"/>
    <x v="1"/>
    <n v="0"/>
  </r>
  <r>
    <n v="2022"/>
    <x v="0"/>
    <x v="2"/>
    <x v="1"/>
    <x v="50"/>
    <x v="3"/>
    <n v="5"/>
  </r>
  <r>
    <n v="2022"/>
    <x v="0"/>
    <x v="2"/>
    <x v="1"/>
    <x v="50"/>
    <x v="2"/>
    <n v="1"/>
  </r>
  <r>
    <n v="2022"/>
    <x v="0"/>
    <x v="2"/>
    <x v="1"/>
    <x v="51"/>
    <x v="0"/>
    <n v="3"/>
  </r>
  <r>
    <n v="2022"/>
    <x v="0"/>
    <x v="2"/>
    <x v="1"/>
    <x v="51"/>
    <x v="1"/>
    <n v="475"/>
  </r>
  <r>
    <n v="2022"/>
    <x v="0"/>
    <x v="2"/>
    <x v="1"/>
    <x v="51"/>
    <x v="3"/>
    <n v="1"/>
  </r>
  <r>
    <n v="2022"/>
    <x v="0"/>
    <x v="2"/>
    <x v="1"/>
    <x v="51"/>
    <x v="2"/>
    <n v="2"/>
  </r>
  <r>
    <n v="2022"/>
    <x v="0"/>
    <x v="2"/>
    <x v="1"/>
    <x v="22"/>
    <x v="0"/>
    <n v="0"/>
  </r>
  <r>
    <n v="2022"/>
    <x v="0"/>
    <x v="2"/>
    <x v="1"/>
    <x v="22"/>
    <x v="1"/>
    <n v="0"/>
  </r>
  <r>
    <n v="2022"/>
    <x v="0"/>
    <x v="2"/>
    <x v="1"/>
    <x v="22"/>
    <x v="3"/>
    <n v="0"/>
  </r>
  <r>
    <n v="2022"/>
    <x v="0"/>
    <x v="2"/>
    <x v="1"/>
    <x v="22"/>
    <x v="2"/>
    <n v="0"/>
  </r>
  <r>
    <n v="2022"/>
    <x v="0"/>
    <x v="2"/>
    <x v="1"/>
    <x v="23"/>
    <x v="0"/>
    <n v="0"/>
  </r>
  <r>
    <n v="2022"/>
    <x v="0"/>
    <x v="2"/>
    <x v="1"/>
    <x v="23"/>
    <x v="1"/>
    <n v="0"/>
  </r>
  <r>
    <n v="2022"/>
    <x v="0"/>
    <x v="2"/>
    <x v="1"/>
    <x v="23"/>
    <x v="3"/>
    <n v="0"/>
  </r>
  <r>
    <n v="2022"/>
    <x v="0"/>
    <x v="2"/>
    <x v="1"/>
    <x v="23"/>
    <x v="2"/>
    <n v="0"/>
  </r>
  <r>
    <n v="2022"/>
    <x v="0"/>
    <x v="2"/>
    <x v="2"/>
    <x v="28"/>
    <x v="0"/>
    <n v="1"/>
  </r>
  <r>
    <n v="2022"/>
    <x v="0"/>
    <x v="2"/>
    <x v="2"/>
    <x v="28"/>
    <x v="1"/>
    <n v="162"/>
  </r>
  <r>
    <n v="2022"/>
    <x v="0"/>
    <x v="2"/>
    <x v="2"/>
    <x v="28"/>
    <x v="3"/>
    <n v="0"/>
  </r>
  <r>
    <n v="2022"/>
    <x v="0"/>
    <x v="2"/>
    <x v="2"/>
    <x v="28"/>
    <x v="2"/>
    <n v="1"/>
  </r>
  <r>
    <n v="2022"/>
    <x v="0"/>
    <x v="2"/>
    <x v="2"/>
    <x v="29"/>
    <x v="0"/>
    <n v="0"/>
  </r>
  <r>
    <n v="2022"/>
    <x v="0"/>
    <x v="2"/>
    <x v="2"/>
    <x v="29"/>
    <x v="1"/>
    <n v="0"/>
  </r>
  <r>
    <n v="2022"/>
    <x v="0"/>
    <x v="2"/>
    <x v="2"/>
    <x v="29"/>
    <x v="3"/>
    <n v="0"/>
  </r>
  <r>
    <n v="2022"/>
    <x v="0"/>
    <x v="2"/>
    <x v="2"/>
    <x v="29"/>
    <x v="2"/>
    <n v="1"/>
  </r>
  <r>
    <n v="2022"/>
    <x v="0"/>
    <x v="2"/>
    <x v="2"/>
    <x v="0"/>
    <x v="0"/>
    <n v="1"/>
  </r>
  <r>
    <n v="2022"/>
    <x v="0"/>
    <x v="2"/>
    <x v="2"/>
    <x v="0"/>
    <x v="1"/>
    <n v="163"/>
  </r>
  <r>
    <n v="2022"/>
    <x v="0"/>
    <x v="2"/>
    <x v="2"/>
    <x v="0"/>
    <x v="3"/>
    <n v="2"/>
  </r>
  <r>
    <n v="2022"/>
    <x v="0"/>
    <x v="2"/>
    <x v="2"/>
    <x v="0"/>
    <x v="2"/>
    <n v="1"/>
  </r>
  <r>
    <n v="2022"/>
    <x v="0"/>
    <x v="2"/>
    <x v="2"/>
    <x v="1"/>
    <x v="0"/>
    <n v="0"/>
  </r>
  <r>
    <n v="2022"/>
    <x v="0"/>
    <x v="2"/>
    <x v="2"/>
    <x v="1"/>
    <x v="1"/>
    <n v="0"/>
  </r>
  <r>
    <n v="2022"/>
    <x v="0"/>
    <x v="2"/>
    <x v="2"/>
    <x v="1"/>
    <x v="3"/>
    <n v="1"/>
  </r>
  <r>
    <n v="2022"/>
    <x v="0"/>
    <x v="2"/>
    <x v="2"/>
    <x v="1"/>
    <x v="2"/>
    <n v="1"/>
  </r>
  <r>
    <n v="2022"/>
    <x v="0"/>
    <x v="2"/>
    <x v="2"/>
    <x v="24"/>
    <x v="0"/>
    <n v="0"/>
  </r>
  <r>
    <n v="2022"/>
    <x v="0"/>
    <x v="2"/>
    <x v="2"/>
    <x v="24"/>
    <x v="1"/>
    <n v="0"/>
  </r>
  <r>
    <n v="2022"/>
    <x v="0"/>
    <x v="2"/>
    <x v="2"/>
    <x v="24"/>
    <x v="3"/>
    <n v="0"/>
  </r>
  <r>
    <n v="2022"/>
    <x v="0"/>
    <x v="2"/>
    <x v="2"/>
    <x v="24"/>
    <x v="2"/>
    <n v="0"/>
  </r>
  <r>
    <n v="2022"/>
    <x v="0"/>
    <x v="2"/>
    <x v="2"/>
    <x v="25"/>
    <x v="0"/>
    <n v="0"/>
  </r>
  <r>
    <n v="2022"/>
    <x v="0"/>
    <x v="2"/>
    <x v="2"/>
    <x v="25"/>
    <x v="1"/>
    <n v="0"/>
  </r>
  <r>
    <n v="2022"/>
    <x v="0"/>
    <x v="2"/>
    <x v="2"/>
    <x v="25"/>
    <x v="3"/>
    <n v="0"/>
  </r>
  <r>
    <n v="2022"/>
    <x v="0"/>
    <x v="2"/>
    <x v="2"/>
    <x v="25"/>
    <x v="2"/>
    <n v="0"/>
  </r>
  <r>
    <n v="2022"/>
    <x v="0"/>
    <x v="2"/>
    <x v="2"/>
    <x v="2"/>
    <x v="0"/>
    <n v="4"/>
  </r>
  <r>
    <n v="2022"/>
    <x v="0"/>
    <x v="2"/>
    <x v="2"/>
    <x v="2"/>
    <x v="1"/>
    <n v="569"/>
  </r>
  <r>
    <n v="2022"/>
    <x v="0"/>
    <x v="2"/>
    <x v="2"/>
    <x v="2"/>
    <x v="3"/>
    <n v="0"/>
  </r>
  <r>
    <n v="2022"/>
    <x v="0"/>
    <x v="2"/>
    <x v="2"/>
    <x v="2"/>
    <x v="2"/>
    <n v="1"/>
  </r>
  <r>
    <n v="2022"/>
    <x v="0"/>
    <x v="2"/>
    <x v="2"/>
    <x v="3"/>
    <x v="0"/>
    <n v="1"/>
  </r>
  <r>
    <n v="2022"/>
    <x v="0"/>
    <x v="2"/>
    <x v="2"/>
    <x v="3"/>
    <x v="1"/>
    <n v="144"/>
  </r>
  <r>
    <n v="2022"/>
    <x v="0"/>
    <x v="2"/>
    <x v="2"/>
    <x v="3"/>
    <x v="3"/>
    <n v="1"/>
  </r>
  <r>
    <n v="2022"/>
    <x v="0"/>
    <x v="2"/>
    <x v="2"/>
    <x v="3"/>
    <x v="2"/>
    <n v="5"/>
  </r>
  <r>
    <n v="2022"/>
    <x v="0"/>
    <x v="2"/>
    <x v="2"/>
    <x v="30"/>
    <x v="0"/>
    <n v="0"/>
  </r>
  <r>
    <n v="2022"/>
    <x v="0"/>
    <x v="2"/>
    <x v="2"/>
    <x v="30"/>
    <x v="1"/>
    <n v="0"/>
  </r>
  <r>
    <n v="2022"/>
    <x v="0"/>
    <x v="2"/>
    <x v="2"/>
    <x v="30"/>
    <x v="3"/>
    <n v="0"/>
  </r>
  <r>
    <n v="2022"/>
    <x v="0"/>
    <x v="2"/>
    <x v="2"/>
    <x v="30"/>
    <x v="2"/>
    <n v="0"/>
  </r>
  <r>
    <n v="2022"/>
    <x v="0"/>
    <x v="2"/>
    <x v="2"/>
    <x v="31"/>
    <x v="0"/>
    <n v="0"/>
  </r>
  <r>
    <n v="2022"/>
    <x v="0"/>
    <x v="2"/>
    <x v="2"/>
    <x v="31"/>
    <x v="1"/>
    <n v="0"/>
  </r>
  <r>
    <n v="2022"/>
    <x v="0"/>
    <x v="2"/>
    <x v="2"/>
    <x v="31"/>
    <x v="3"/>
    <n v="1"/>
  </r>
  <r>
    <n v="2022"/>
    <x v="0"/>
    <x v="2"/>
    <x v="2"/>
    <x v="31"/>
    <x v="2"/>
    <n v="0"/>
  </r>
  <r>
    <n v="2022"/>
    <x v="0"/>
    <x v="2"/>
    <x v="2"/>
    <x v="4"/>
    <x v="0"/>
    <n v="1"/>
  </r>
  <r>
    <n v="2022"/>
    <x v="0"/>
    <x v="2"/>
    <x v="2"/>
    <x v="4"/>
    <x v="1"/>
    <n v="162"/>
  </r>
  <r>
    <n v="2022"/>
    <x v="0"/>
    <x v="2"/>
    <x v="2"/>
    <x v="4"/>
    <x v="3"/>
    <n v="1"/>
  </r>
  <r>
    <n v="2022"/>
    <x v="0"/>
    <x v="2"/>
    <x v="2"/>
    <x v="4"/>
    <x v="2"/>
    <n v="1"/>
  </r>
  <r>
    <n v="2022"/>
    <x v="0"/>
    <x v="2"/>
    <x v="2"/>
    <x v="5"/>
    <x v="0"/>
    <n v="0"/>
  </r>
  <r>
    <n v="2022"/>
    <x v="0"/>
    <x v="2"/>
    <x v="2"/>
    <x v="5"/>
    <x v="1"/>
    <n v="0"/>
  </r>
  <r>
    <n v="2022"/>
    <x v="0"/>
    <x v="2"/>
    <x v="2"/>
    <x v="5"/>
    <x v="3"/>
    <n v="0"/>
  </r>
  <r>
    <n v="2022"/>
    <x v="0"/>
    <x v="2"/>
    <x v="2"/>
    <x v="5"/>
    <x v="2"/>
    <n v="0"/>
  </r>
  <r>
    <n v="2022"/>
    <x v="0"/>
    <x v="2"/>
    <x v="2"/>
    <x v="32"/>
    <x v="0"/>
    <n v="0"/>
  </r>
  <r>
    <n v="2022"/>
    <x v="0"/>
    <x v="2"/>
    <x v="2"/>
    <x v="32"/>
    <x v="1"/>
    <n v="0"/>
  </r>
  <r>
    <n v="2022"/>
    <x v="0"/>
    <x v="2"/>
    <x v="2"/>
    <x v="32"/>
    <x v="3"/>
    <n v="1"/>
  </r>
  <r>
    <n v="2022"/>
    <x v="0"/>
    <x v="2"/>
    <x v="2"/>
    <x v="32"/>
    <x v="2"/>
    <n v="0"/>
  </r>
  <r>
    <n v="2022"/>
    <x v="0"/>
    <x v="2"/>
    <x v="2"/>
    <x v="33"/>
    <x v="0"/>
    <n v="1"/>
  </r>
  <r>
    <n v="2022"/>
    <x v="0"/>
    <x v="2"/>
    <x v="2"/>
    <x v="33"/>
    <x v="1"/>
    <n v="163"/>
  </r>
  <r>
    <n v="2022"/>
    <x v="0"/>
    <x v="2"/>
    <x v="2"/>
    <x v="33"/>
    <x v="3"/>
    <n v="1"/>
  </r>
  <r>
    <n v="2022"/>
    <x v="0"/>
    <x v="2"/>
    <x v="2"/>
    <x v="33"/>
    <x v="2"/>
    <n v="1"/>
  </r>
  <r>
    <n v="2022"/>
    <x v="0"/>
    <x v="2"/>
    <x v="2"/>
    <x v="6"/>
    <x v="0"/>
    <n v="1"/>
  </r>
  <r>
    <n v="2022"/>
    <x v="0"/>
    <x v="2"/>
    <x v="2"/>
    <x v="6"/>
    <x v="1"/>
    <n v="147"/>
  </r>
  <r>
    <n v="2022"/>
    <x v="0"/>
    <x v="2"/>
    <x v="2"/>
    <x v="6"/>
    <x v="3"/>
    <n v="2"/>
  </r>
  <r>
    <n v="2022"/>
    <x v="0"/>
    <x v="2"/>
    <x v="2"/>
    <x v="6"/>
    <x v="2"/>
    <n v="0"/>
  </r>
  <r>
    <n v="2022"/>
    <x v="0"/>
    <x v="2"/>
    <x v="2"/>
    <x v="34"/>
    <x v="0"/>
    <n v="0"/>
  </r>
  <r>
    <n v="2022"/>
    <x v="0"/>
    <x v="2"/>
    <x v="2"/>
    <x v="34"/>
    <x v="1"/>
    <n v="0"/>
  </r>
  <r>
    <n v="2022"/>
    <x v="0"/>
    <x v="2"/>
    <x v="2"/>
    <x v="34"/>
    <x v="3"/>
    <n v="2"/>
  </r>
  <r>
    <n v="2022"/>
    <x v="0"/>
    <x v="2"/>
    <x v="2"/>
    <x v="34"/>
    <x v="2"/>
    <n v="1"/>
  </r>
  <r>
    <n v="2022"/>
    <x v="0"/>
    <x v="2"/>
    <x v="2"/>
    <x v="35"/>
    <x v="0"/>
    <n v="0"/>
  </r>
  <r>
    <n v="2022"/>
    <x v="0"/>
    <x v="2"/>
    <x v="2"/>
    <x v="35"/>
    <x v="1"/>
    <n v="0"/>
  </r>
  <r>
    <n v="2022"/>
    <x v="0"/>
    <x v="2"/>
    <x v="2"/>
    <x v="35"/>
    <x v="3"/>
    <n v="0"/>
  </r>
  <r>
    <n v="2022"/>
    <x v="0"/>
    <x v="2"/>
    <x v="2"/>
    <x v="35"/>
    <x v="2"/>
    <n v="0"/>
  </r>
  <r>
    <n v="2022"/>
    <x v="0"/>
    <x v="2"/>
    <x v="2"/>
    <x v="36"/>
    <x v="0"/>
    <n v="0"/>
  </r>
  <r>
    <n v="2022"/>
    <x v="0"/>
    <x v="2"/>
    <x v="2"/>
    <x v="36"/>
    <x v="1"/>
    <n v="0"/>
  </r>
  <r>
    <n v="2022"/>
    <x v="0"/>
    <x v="2"/>
    <x v="2"/>
    <x v="36"/>
    <x v="3"/>
    <n v="0"/>
  </r>
  <r>
    <n v="2022"/>
    <x v="0"/>
    <x v="2"/>
    <x v="2"/>
    <x v="36"/>
    <x v="2"/>
    <n v="1"/>
  </r>
  <r>
    <n v="2022"/>
    <x v="0"/>
    <x v="2"/>
    <x v="2"/>
    <x v="37"/>
    <x v="0"/>
    <n v="0"/>
  </r>
  <r>
    <n v="2022"/>
    <x v="0"/>
    <x v="2"/>
    <x v="2"/>
    <x v="37"/>
    <x v="1"/>
    <n v="0"/>
  </r>
  <r>
    <n v="2022"/>
    <x v="0"/>
    <x v="2"/>
    <x v="2"/>
    <x v="37"/>
    <x v="3"/>
    <n v="0"/>
  </r>
  <r>
    <n v="2022"/>
    <x v="0"/>
    <x v="2"/>
    <x v="2"/>
    <x v="37"/>
    <x v="2"/>
    <n v="0"/>
  </r>
  <r>
    <n v="2022"/>
    <x v="0"/>
    <x v="2"/>
    <x v="2"/>
    <x v="7"/>
    <x v="0"/>
    <n v="1"/>
  </r>
  <r>
    <n v="2022"/>
    <x v="0"/>
    <x v="2"/>
    <x v="2"/>
    <x v="7"/>
    <x v="1"/>
    <n v="98"/>
  </r>
  <r>
    <n v="2022"/>
    <x v="0"/>
    <x v="2"/>
    <x v="2"/>
    <x v="7"/>
    <x v="3"/>
    <n v="0"/>
  </r>
  <r>
    <n v="2022"/>
    <x v="0"/>
    <x v="2"/>
    <x v="2"/>
    <x v="7"/>
    <x v="2"/>
    <n v="0"/>
  </r>
  <r>
    <n v="2022"/>
    <x v="0"/>
    <x v="2"/>
    <x v="2"/>
    <x v="8"/>
    <x v="0"/>
    <n v="0"/>
  </r>
  <r>
    <n v="2022"/>
    <x v="0"/>
    <x v="2"/>
    <x v="2"/>
    <x v="8"/>
    <x v="1"/>
    <n v="0"/>
  </r>
  <r>
    <n v="2022"/>
    <x v="0"/>
    <x v="2"/>
    <x v="2"/>
    <x v="8"/>
    <x v="3"/>
    <n v="0"/>
  </r>
  <r>
    <n v="2022"/>
    <x v="0"/>
    <x v="2"/>
    <x v="2"/>
    <x v="8"/>
    <x v="2"/>
    <n v="0"/>
  </r>
  <r>
    <n v="2022"/>
    <x v="0"/>
    <x v="2"/>
    <x v="2"/>
    <x v="38"/>
    <x v="0"/>
    <n v="0"/>
  </r>
  <r>
    <n v="2022"/>
    <x v="0"/>
    <x v="2"/>
    <x v="2"/>
    <x v="38"/>
    <x v="1"/>
    <n v="0"/>
  </r>
  <r>
    <n v="2022"/>
    <x v="0"/>
    <x v="2"/>
    <x v="2"/>
    <x v="38"/>
    <x v="3"/>
    <n v="0"/>
  </r>
  <r>
    <n v="2022"/>
    <x v="0"/>
    <x v="2"/>
    <x v="2"/>
    <x v="38"/>
    <x v="2"/>
    <n v="0"/>
  </r>
  <r>
    <n v="2022"/>
    <x v="0"/>
    <x v="2"/>
    <x v="2"/>
    <x v="39"/>
    <x v="0"/>
    <n v="0"/>
  </r>
  <r>
    <n v="2022"/>
    <x v="0"/>
    <x v="2"/>
    <x v="2"/>
    <x v="39"/>
    <x v="1"/>
    <n v="0"/>
  </r>
  <r>
    <n v="2022"/>
    <x v="0"/>
    <x v="2"/>
    <x v="2"/>
    <x v="39"/>
    <x v="3"/>
    <n v="2"/>
  </r>
  <r>
    <n v="2022"/>
    <x v="0"/>
    <x v="2"/>
    <x v="2"/>
    <x v="39"/>
    <x v="2"/>
    <n v="0"/>
  </r>
  <r>
    <n v="2022"/>
    <x v="0"/>
    <x v="2"/>
    <x v="2"/>
    <x v="40"/>
    <x v="0"/>
    <n v="0"/>
  </r>
  <r>
    <n v="2022"/>
    <x v="0"/>
    <x v="2"/>
    <x v="2"/>
    <x v="40"/>
    <x v="1"/>
    <n v="0"/>
  </r>
  <r>
    <n v="2022"/>
    <x v="0"/>
    <x v="2"/>
    <x v="2"/>
    <x v="40"/>
    <x v="3"/>
    <n v="0"/>
  </r>
  <r>
    <n v="2022"/>
    <x v="0"/>
    <x v="2"/>
    <x v="2"/>
    <x v="40"/>
    <x v="2"/>
    <n v="1"/>
  </r>
  <r>
    <n v="2022"/>
    <x v="0"/>
    <x v="2"/>
    <x v="2"/>
    <x v="41"/>
    <x v="0"/>
    <n v="0"/>
  </r>
  <r>
    <n v="2022"/>
    <x v="0"/>
    <x v="2"/>
    <x v="2"/>
    <x v="41"/>
    <x v="1"/>
    <n v="0"/>
  </r>
  <r>
    <n v="2022"/>
    <x v="0"/>
    <x v="2"/>
    <x v="2"/>
    <x v="41"/>
    <x v="3"/>
    <n v="0"/>
  </r>
  <r>
    <n v="2022"/>
    <x v="0"/>
    <x v="2"/>
    <x v="2"/>
    <x v="41"/>
    <x v="2"/>
    <n v="0"/>
  </r>
  <r>
    <n v="2022"/>
    <x v="0"/>
    <x v="2"/>
    <x v="2"/>
    <x v="42"/>
    <x v="0"/>
    <n v="0"/>
  </r>
  <r>
    <n v="2022"/>
    <x v="0"/>
    <x v="2"/>
    <x v="2"/>
    <x v="42"/>
    <x v="1"/>
    <n v="0"/>
  </r>
  <r>
    <n v="2022"/>
    <x v="0"/>
    <x v="2"/>
    <x v="2"/>
    <x v="42"/>
    <x v="3"/>
    <n v="0"/>
  </r>
  <r>
    <n v="2022"/>
    <x v="0"/>
    <x v="2"/>
    <x v="2"/>
    <x v="42"/>
    <x v="2"/>
    <n v="0"/>
  </r>
  <r>
    <n v="2022"/>
    <x v="0"/>
    <x v="2"/>
    <x v="2"/>
    <x v="9"/>
    <x v="0"/>
    <n v="0"/>
  </r>
  <r>
    <n v="2022"/>
    <x v="0"/>
    <x v="2"/>
    <x v="2"/>
    <x v="9"/>
    <x v="1"/>
    <n v="0"/>
  </r>
  <r>
    <n v="2022"/>
    <x v="0"/>
    <x v="2"/>
    <x v="2"/>
    <x v="9"/>
    <x v="3"/>
    <n v="0"/>
  </r>
  <r>
    <n v="2022"/>
    <x v="0"/>
    <x v="2"/>
    <x v="2"/>
    <x v="9"/>
    <x v="2"/>
    <n v="0"/>
  </r>
  <r>
    <n v="2022"/>
    <x v="0"/>
    <x v="2"/>
    <x v="2"/>
    <x v="10"/>
    <x v="0"/>
    <n v="5"/>
  </r>
  <r>
    <n v="2022"/>
    <x v="0"/>
    <x v="2"/>
    <x v="2"/>
    <x v="10"/>
    <x v="1"/>
    <n v="656"/>
  </r>
  <r>
    <n v="2022"/>
    <x v="0"/>
    <x v="2"/>
    <x v="2"/>
    <x v="10"/>
    <x v="3"/>
    <n v="4"/>
  </r>
  <r>
    <n v="2022"/>
    <x v="0"/>
    <x v="2"/>
    <x v="2"/>
    <x v="10"/>
    <x v="2"/>
    <n v="6"/>
  </r>
  <r>
    <n v="2022"/>
    <x v="0"/>
    <x v="2"/>
    <x v="2"/>
    <x v="11"/>
    <x v="0"/>
    <n v="2"/>
  </r>
  <r>
    <n v="2022"/>
    <x v="0"/>
    <x v="2"/>
    <x v="2"/>
    <x v="11"/>
    <x v="1"/>
    <n v="187"/>
  </r>
  <r>
    <n v="2022"/>
    <x v="0"/>
    <x v="2"/>
    <x v="2"/>
    <x v="11"/>
    <x v="3"/>
    <n v="1"/>
  </r>
  <r>
    <n v="2022"/>
    <x v="0"/>
    <x v="2"/>
    <x v="2"/>
    <x v="11"/>
    <x v="2"/>
    <n v="0"/>
  </r>
  <r>
    <n v="2022"/>
    <x v="0"/>
    <x v="2"/>
    <x v="2"/>
    <x v="12"/>
    <x v="0"/>
    <n v="0"/>
  </r>
  <r>
    <n v="2022"/>
    <x v="0"/>
    <x v="2"/>
    <x v="2"/>
    <x v="12"/>
    <x v="1"/>
    <n v="0"/>
  </r>
  <r>
    <n v="2022"/>
    <x v="0"/>
    <x v="2"/>
    <x v="2"/>
    <x v="12"/>
    <x v="3"/>
    <n v="0"/>
  </r>
  <r>
    <n v="2022"/>
    <x v="0"/>
    <x v="2"/>
    <x v="2"/>
    <x v="12"/>
    <x v="2"/>
    <n v="0"/>
  </r>
  <r>
    <n v="2022"/>
    <x v="0"/>
    <x v="2"/>
    <x v="2"/>
    <x v="43"/>
    <x v="0"/>
    <n v="0"/>
  </r>
  <r>
    <n v="2022"/>
    <x v="0"/>
    <x v="2"/>
    <x v="2"/>
    <x v="43"/>
    <x v="1"/>
    <n v="0"/>
  </r>
  <r>
    <n v="2022"/>
    <x v="0"/>
    <x v="2"/>
    <x v="2"/>
    <x v="43"/>
    <x v="3"/>
    <n v="1"/>
  </r>
  <r>
    <n v="2022"/>
    <x v="0"/>
    <x v="2"/>
    <x v="2"/>
    <x v="43"/>
    <x v="2"/>
    <n v="1"/>
  </r>
  <r>
    <n v="2022"/>
    <x v="0"/>
    <x v="2"/>
    <x v="2"/>
    <x v="44"/>
    <x v="0"/>
    <n v="0"/>
  </r>
  <r>
    <n v="2022"/>
    <x v="0"/>
    <x v="2"/>
    <x v="2"/>
    <x v="44"/>
    <x v="1"/>
    <n v="0"/>
  </r>
  <r>
    <n v="2022"/>
    <x v="0"/>
    <x v="2"/>
    <x v="2"/>
    <x v="44"/>
    <x v="3"/>
    <n v="2"/>
  </r>
  <r>
    <n v="2022"/>
    <x v="0"/>
    <x v="2"/>
    <x v="2"/>
    <x v="44"/>
    <x v="2"/>
    <n v="0"/>
  </r>
  <r>
    <n v="2022"/>
    <x v="0"/>
    <x v="2"/>
    <x v="2"/>
    <x v="13"/>
    <x v="0"/>
    <n v="0"/>
  </r>
  <r>
    <n v="2022"/>
    <x v="0"/>
    <x v="2"/>
    <x v="2"/>
    <x v="13"/>
    <x v="1"/>
    <n v="0"/>
  </r>
  <r>
    <n v="2022"/>
    <x v="0"/>
    <x v="2"/>
    <x v="2"/>
    <x v="13"/>
    <x v="3"/>
    <n v="1"/>
  </r>
  <r>
    <n v="2022"/>
    <x v="0"/>
    <x v="2"/>
    <x v="2"/>
    <x v="13"/>
    <x v="2"/>
    <n v="1"/>
  </r>
  <r>
    <n v="2022"/>
    <x v="0"/>
    <x v="2"/>
    <x v="2"/>
    <x v="26"/>
    <x v="0"/>
    <n v="0"/>
  </r>
  <r>
    <n v="2022"/>
    <x v="0"/>
    <x v="2"/>
    <x v="2"/>
    <x v="26"/>
    <x v="1"/>
    <n v="0"/>
  </r>
  <r>
    <n v="2022"/>
    <x v="0"/>
    <x v="2"/>
    <x v="2"/>
    <x v="26"/>
    <x v="3"/>
    <n v="0"/>
  </r>
  <r>
    <n v="2022"/>
    <x v="0"/>
    <x v="2"/>
    <x v="2"/>
    <x v="26"/>
    <x v="2"/>
    <n v="0"/>
  </r>
  <r>
    <n v="2022"/>
    <x v="0"/>
    <x v="2"/>
    <x v="2"/>
    <x v="14"/>
    <x v="0"/>
    <n v="0"/>
  </r>
  <r>
    <n v="2022"/>
    <x v="0"/>
    <x v="2"/>
    <x v="2"/>
    <x v="14"/>
    <x v="1"/>
    <n v="0"/>
  </r>
  <r>
    <n v="2022"/>
    <x v="0"/>
    <x v="2"/>
    <x v="2"/>
    <x v="14"/>
    <x v="3"/>
    <n v="2"/>
  </r>
  <r>
    <n v="2022"/>
    <x v="0"/>
    <x v="2"/>
    <x v="2"/>
    <x v="14"/>
    <x v="2"/>
    <n v="0"/>
  </r>
  <r>
    <n v="2022"/>
    <x v="0"/>
    <x v="2"/>
    <x v="2"/>
    <x v="15"/>
    <x v="0"/>
    <n v="1"/>
  </r>
  <r>
    <n v="2022"/>
    <x v="0"/>
    <x v="2"/>
    <x v="2"/>
    <x v="15"/>
    <x v="1"/>
    <n v="164"/>
  </r>
  <r>
    <n v="2022"/>
    <x v="0"/>
    <x v="2"/>
    <x v="2"/>
    <x v="15"/>
    <x v="3"/>
    <n v="1"/>
  </r>
  <r>
    <n v="2022"/>
    <x v="0"/>
    <x v="2"/>
    <x v="2"/>
    <x v="15"/>
    <x v="2"/>
    <n v="1"/>
  </r>
  <r>
    <n v="2022"/>
    <x v="0"/>
    <x v="2"/>
    <x v="2"/>
    <x v="45"/>
    <x v="0"/>
    <n v="0"/>
  </r>
  <r>
    <n v="2022"/>
    <x v="0"/>
    <x v="2"/>
    <x v="2"/>
    <x v="45"/>
    <x v="1"/>
    <n v="0"/>
  </r>
  <r>
    <n v="2022"/>
    <x v="0"/>
    <x v="2"/>
    <x v="2"/>
    <x v="45"/>
    <x v="3"/>
    <n v="1"/>
  </r>
  <r>
    <n v="2022"/>
    <x v="0"/>
    <x v="2"/>
    <x v="2"/>
    <x v="45"/>
    <x v="2"/>
    <n v="0"/>
  </r>
  <r>
    <n v="2022"/>
    <x v="0"/>
    <x v="2"/>
    <x v="2"/>
    <x v="16"/>
    <x v="0"/>
    <n v="0"/>
  </r>
  <r>
    <n v="2022"/>
    <x v="0"/>
    <x v="2"/>
    <x v="2"/>
    <x v="16"/>
    <x v="1"/>
    <n v="0"/>
  </r>
  <r>
    <n v="2022"/>
    <x v="0"/>
    <x v="2"/>
    <x v="2"/>
    <x v="16"/>
    <x v="3"/>
    <n v="0"/>
  </r>
  <r>
    <n v="2022"/>
    <x v="0"/>
    <x v="2"/>
    <x v="2"/>
    <x v="16"/>
    <x v="2"/>
    <n v="1"/>
  </r>
  <r>
    <n v="2022"/>
    <x v="0"/>
    <x v="2"/>
    <x v="2"/>
    <x v="17"/>
    <x v="0"/>
    <n v="0"/>
  </r>
  <r>
    <n v="2022"/>
    <x v="0"/>
    <x v="2"/>
    <x v="2"/>
    <x v="17"/>
    <x v="1"/>
    <n v="0"/>
  </r>
  <r>
    <n v="2022"/>
    <x v="0"/>
    <x v="2"/>
    <x v="2"/>
    <x v="17"/>
    <x v="3"/>
    <n v="0"/>
  </r>
  <r>
    <n v="2022"/>
    <x v="0"/>
    <x v="2"/>
    <x v="2"/>
    <x v="17"/>
    <x v="2"/>
    <n v="0"/>
  </r>
  <r>
    <n v="2022"/>
    <x v="0"/>
    <x v="2"/>
    <x v="2"/>
    <x v="46"/>
    <x v="0"/>
    <n v="0"/>
  </r>
  <r>
    <n v="2022"/>
    <x v="0"/>
    <x v="2"/>
    <x v="2"/>
    <x v="46"/>
    <x v="1"/>
    <n v="0"/>
  </r>
  <r>
    <n v="2022"/>
    <x v="0"/>
    <x v="2"/>
    <x v="2"/>
    <x v="46"/>
    <x v="3"/>
    <n v="0"/>
  </r>
  <r>
    <n v="2022"/>
    <x v="0"/>
    <x v="2"/>
    <x v="2"/>
    <x v="46"/>
    <x v="2"/>
    <n v="0"/>
  </r>
  <r>
    <n v="2022"/>
    <x v="0"/>
    <x v="2"/>
    <x v="2"/>
    <x v="18"/>
    <x v="0"/>
    <n v="0"/>
  </r>
  <r>
    <n v="2022"/>
    <x v="0"/>
    <x v="2"/>
    <x v="2"/>
    <x v="18"/>
    <x v="1"/>
    <n v="0"/>
  </r>
  <r>
    <n v="2022"/>
    <x v="0"/>
    <x v="2"/>
    <x v="2"/>
    <x v="18"/>
    <x v="3"/>
    <n v="1"/>
  </r>
  <r>
    <n v="2022"/>
    <x v="0"/>
    <x v="2"/>
    <x v="2"/>
    <x v="18"/>
    <x v="2"/>
    <n v="0"/>
  </r>
  <r>
    <n v="2022"/>
    <x v="0"/>
    <x v="2"/>
    <x v="2"/>
    <x v="27"/>
    <x v="0"/>
    <n v="0"/>
  </r>
  <r>
    <n v="2022"/>
    <x v="0"/>
    <x v="2"/>
    <x v="2"/>
    <x v="27"/>
    <x v="1"/>
    <n v="0"/>
  </r>
  <r>
    <n v="2022"/>
    <x v="0"/>
    <x v="2"/>
    <x v="2"/>
    <x v="27"/>
    <x v="3"/>
    <n v="0"/>
  </r>
  <r>
    <n v="2022"/>
    <x v="0"/>
    <x v="2"/>
    <x v="2"/>
    <x v="27"/>
    <x v="2"/>
    <n v="0"/>
  </r>
  <r>
    <n v="2022"/>
    <x v="0"/>
    <x v="2"/>
    <x v="2"/>
    <x v="19"/>
    <x v="0"/>
    <n v="1"/>
  </r>
  <r>
    <n v="2022"/>
    <x v="0"/>
    <x v="2"/>
    <x v="2"/>
    <x v="19"/>
    <x v="1"/>
    <n v="125"/>
  </r>
  <r>
    <n v="2022"/>
    <x v="0"/>
    <x v="2"/>
    <x v="2"/>
    <x v="19"/>
    <x v="3"/>
    <n v="0"/>
  </r>
  <r>
    <n v="2022"/>
    <x v="0"/>
    <x v="2"/>
    <x v="2"/>
    <x v="19"/>
    <x v="2"/>
    <n v="1"/>
  </r>
  <r>
    <n v="2022"/>
    <x v="0"/>
    <x v="2"/>
    <x v="2"/>
    <x v="47"/>
    <x v="0"/>
    <n v="0"/>
  </r>
  <r>
    <n v="2022"/>
    <x v="0"/>
    <x v="2"/>
    <x v="2"/>
    <x v="47"/>
    <x v="1"/>
    <n v="0"/>
  </r>
  <r>
    <n v="2022"/>
    <x v="0"/>
    <x v="2"/>
    <x v="2"/>
    <x v="47"/>
    <x v="3"/>
    <n v="0"/>
  </r>
  <r>
    <n v="2022"/>
    <x v="0"/>
    <x v="2"/>
    <x v="2"/>
    <x v="47"/>
    <x v="2"/>
    <n v="0"/>
  </r>
  <r>
    <n v="2022"/>
    <x v="0"/>
    <x v="2"/>
    <x v="2"/>
    <x v="48"/>
    <x v="0"/>
    <n v="2"/>
  </r>
  <r>
    <n v="2022"/>
    <x v="0"/>
    <x v="2"/>
    <x v="2"/>
    <x v="48"/>
    <x v="1"/>
    <n v="271"/>
  </r>
  <r>
    <n v="2022"/>
    <x v="0"/>
    <x v="2"/>
    <x v="2"/>
    <x v="48"/>
    <x v="3"/>
    <n v="2"/>
  </r>
  <r>
    <n v="2022"/>
    <x v="0"/>
    <x v="2"/>
    <x v="2"/>
    <x v="48"/>
    <x v="2"/>
    <n v="4"/>
  </r>
  <r>
    <n v="2022"/>
    <x v="0"/>
    <x v="2"/>
    <x v="2"/>
    <x v="20"/>
    <x v="0"/>
    <n v="4"/>
  </r>
  <r>
    <n v="2022"/>
    <x v="0"/>
    <x v="2"/>
    <x v="2"/>
    <x v="20"/>
    <x v="1"/>
    <n v="557"/>
  </r>
  <r>
    <n v="2022"/>
    <x v="0"/>
    <x v="2"/>
    <x v="2"/>
    <x v="20"/>
    <x v="3"/>
    <n v="1"/>
  </r>
  <r>
    <n v="2022"/>
    <x v="0"/>
    <x v="2"/>
    <x v="2"/>
    <x v="20"/>
    <x v="2"/>
    <n v="3"/>
  </r>
  <r>
    <n v="2022"/>
    <x v="0"/>
    <x v="2"/>
    <x v="2"/>
    <x v="49"/>
    <x v="0"/>
    <n v="0"/>
  </r>
  <r>
    <n v="2022"/>
    <x v="0"/>
    <x v="2"/>
    <x v="2"/>
    <x v="49"/>
    <x v="1"/>
    <n v="0"/>
  </r>
  <r>
    <n v="2022"/>
    <x v="0"/>
    <x v="2"/>
    <x v="2"/>
    <x v="49"/>
    <x v="3"/>
    <n v="0"/>
  </r>
  <r>
    <n v="2022"/>
    <x v="0"/>
    <x v="2"/>
    <x v="2"/>
    <x v="49"/>
    <x v="2"/>
    <n v="0"/>
  </r>
  <r>
    <n v="2022"/>
    <x v="0"/>
    <x v="2"/>
    <x v="2"/>
    <x v="21"/>
    <x v="0"/>
    <n v="3"/>
  </r>
  <r>
    <n v="2022"/>
    <x v="0"/>
    <x v="2"/>
    <x v="2"/>
    <x v="21"/>
    <x v="1"/>
    <n v="441"/>
  </r>
  <r>
    <n v="2022"/>
    <x v="0"/>
    <x v="2"/>
    <x v="2"/>
    <x v="21"/>
    <x v="3"/>
    <n v="2"/>
  </r>
  <r>
    <n v="2022"/>
    <x v="0"/>
    <x v="2"/>
    <x v="2"/>
    <x v="21"/>
    <x v="2"/>
    <n v="4"/>
  </r>
  <r>
    <n v="2022"/>
    <x v="0"/>
    <x v="2"/>
    <x v="2"/>
    <x v="50"/>
    <x v="0"/>
    <n v="0"/>
  </r>
  <r>
    <n v="2022"/>
    <x v="0"/>
    <x v="2"/>
    <x v="2"/>
    <x v="50"/>
    <x v="1"/>
    <n v="0"/>
  </r>
  <r>
    <n v="2022"/>
    <x v="0"/>
    <x v="2"/>
    <x v="2"/>
    <x v="50"/>
    <x v="3"/>
    <n v="0"/>
  </r>
  <r>
    <n v="2022"/>
    <x v="0"/>
    <x v="2"/>
    <x v="2"/>
    <x v="50"/>
    <x v="2"/>
    <n v="0"/>
  </r>
  <r>
    <n v="2022"/>
    <x v="0"/>
    <x v="2"/>
    <x v="2"/>
    <x v="51"/>
    <x v="0"/>
    <n v="0"/>
  </r>
  <r>
    <n v="2022"/>
    <x v="0"/>
    <x v="2"/>
    <x v="2"/>
    <x v="51"/>
    <x v="1"/>
    <n v="0"/>
  </r>
  <r>
    <n v="2022"/>
    <x v="0"/>
    <x v="2"/>
    <x v="2"/>
    <x v="51"/>
    <x v="3"/>
    <n v="0"/>
  </r>
  <r>
    <n v="2022"/>
    <x v="0"/>
    <x v="2"/>
    <x v="2"/>
    <x v="51"/>
    <x v="2"/>
    <n v="0"/>
  </r>
  <r>
    <n v="2022"/>
    <x v="0"/>
    <x v="2"/>
    <x v="2"/>
    <x v="22"/>
    <x v="0"/>
    <n v="0"/>
  </r>
  <r>
    <n v="2022"/>
    <x v="0"/>
    <x v="2"/>
    <x v="2"/>
    <x v="22"/>
    <x v="1"/>
    <n v="0"/>
  </r>
  <r>
    <n v="2022"/>
    <x v="0"/>
    <x v="2"/>
    <x v="2"/>
    <x v="22"/>
    <x v="3"/>
    <n v="0"/>
  </r>
  <r>
    <n v="2022"/>
    <x v="0"/>
    <x v="2"/>
    <x v="2"/>
    <x v="22"/>
    <x v="2"/>
    <n v="0"/>
  </r>
  <r>
    <n v="2022"/>
    <x v="0"/>
    <x v="2"/>
    <x v="2"/>
    <x v="23"/>
    <x v="0"/>
    <n v="0"/>
  </r>
  <r>
    <n v="2022"/>
    <x v="0"/>
    <x v="2"/>
    <x v="2"/>
    <x v="23"/>
    <x v="1"/>
    <n v="0"/>
  </r>
  <r>
    <n v="2022"/>
    <x v="0"/>
    <x v="2"/>
    <x v="2"/>
    <x v="23"/>
    <x v="3"/>
    <n v="0"/>
  </r>
  <r>
    <n v="2022"/>
    <x v="0"/>
    <x v="2"/>
    <x v="2"/>
    <x v="23"/>
    <x v="2"/>
    <n v="0"/>
  </r>
  <r>
    <n v="2022"/>
    <x v="0"/>
    <x v="2"/>
    <x v="0"/>
    <x v="28"/>
    <x v="0"/>
    <n v="0"/>
  </r>
  <r>
    <n v="2022"/>
    <x v="0"/>
    <x v="2"/>
    <x v="0"/>
    <x v="28"/>
    <x v="1"/>
    <n v="0"/>
  </r>
  <r>
    <n v="2022"/>
    <x v="0"/>
    <x v="2"/>
    <x v="0"/>
    <x v="28"/>
    <x v="3"/>
    <n v="0"/>
  </r>
  <r>
    <n v="2022"/>
    <x v="0"/>
    <x v="2"/>
    <x v="0"/>
    <x v="28"/>
    <x v="2"/>
    <n v="0"/>
  </r>
  <r>
    <n v="2022"/>
    <x v="0"/>
    <x v="2"/>
    <x v="0"/>
    <x v="29"/>
    <x v="0"/>
    <n v="0"/>
  </r>
  <r>
    <n v="2022"/>
    <x v="0"/>
    <x v="2"/>
    <x v="0"/>
    <x v="29"/>
    <x v="1"/>
    <n v="0"/>
  </r>
  <r>
    <n v="2022"/>
    <x v="0"/>
    <x v="2"/>
    <x v="0"/>
    <x v="29"/>
    <x v="3"/>
    <n v="0"/>
  </r>
  <r>
    <n v="2022"/>
    <x v="0"/>
    <x v="2"/>
    <x v="0"/>
    <x v="29"/>
    <x v="2"/>
    <n v="0"/>
  </r>
  <r>
    <n v="2022"/>
    <x v="0"/>
    <x v="2"/>
    <x v="0"/>
    <x v="0"/>
    <x v="0"/>
    <n v="2"/>
  </r>
  <r>
    <n v="2022"/>
    <x v="0"/>
    <x v="2"/>
    <x v="0"/>
    <x v="0"/>
    <x v="1"/>
    <n v="316"/>
  </r>
  <r>
    <n v="2022"/>
    <x v="0"/>
    <x v="2"/>
    <x v="0"/>
    <x v="0"/>
    <x v="3"/>
    <n v="1"/>
  </r>
  <r>
    <n v="2022"/>
    <x v="0"/>
    <x v="2"/>
    <x v="0"/>
    <x v="0"/>
    <x v="2"/>
    <n v="1"/>
  </r>
  <r>
    <n v="2022"/>
    <x v="0"/>
    <x v="2"/>
    <x v="0"/>
    <x v="1"/>
    <x v="0"/>
    <n v="0"/>
  </r>
  <r>
    <n v="2022"/>
    <x v="0"/>
    <x v="2"/>
    <x v="0"/>
    <x v="1"/>
    <x v="1"/>
    <n v="0"/>
  </r>
  <r>
    <n v="2022"/>
    <x v="0"/>
    <x v="2"/>
    <x v="0"/>
    <x v="1"/>
    <x v="3"/>
    <n v="0"/>
  </r>
  <r>
    <n v="2022"/>
    <x v="0"/>
    <x v="2"/>
    <x v="0"/>
    <x v="1"/>
    <x v="2"/>
    <n v="0"/>
  </r>
  <r>
    <n v="2022"/>
    <x v="0"/>
    <x v="2"/>
    <x v="0"/>
    <x v="24"/>
    <x v="0"/>
    <n v="0"/>
  </r>
  <r>
    <n v="2022"/>
    <x v="0"/>
    <x v="2"/>
    <x v="0"/>
    <x v="24"/>
    <x v="1"/>
    <n v="0"/>
  </r>
  <r>
    <n v="2022"/>
    <x v="0"/>
    <x v="2"/>
    <x v="0"/>
    <x v="24"/>
    <x v="3"/>
    <n v="0"/>
  </r>
  <r>
    <n v="2022"/>
    <x v="0"/>
    <x v="2"/>
    <x v="0"/>
    <x v="24"/>
    <x v="2"/>
    <n v="0"/>
  </r>
  <r>
    <n v="2022"/>
    <x v="0"/>
    <x v="2"/>
    <x v="0"/>
    <x v="25"/>
    <x v="0"/>
    <n v="0"/>
  </r>
  <r>
    <n v="2022"/>
    <x v="0"/>
    <x v="2"/>
    <x v="0"/>
    <x v="25"/>
    <x v="1"/>
    <n v="0"/>
  </r>
  <r>
    <n v="2022"/>
    <x v="0"/>
    <x v="2"/>
    <x v="0"/>
    <x v="25"/>
    <x v="3"/>
    <n v="0"/>
  </r>
  <r>
    <n v="2022"/>
    <x v="0"/>
    <x v="2"/>
    <x v="0"/>
    <x v="25"/>
    <x v="2"/>
    <n v="0"/>
  </r>
  <r>
    <n v="2022"/>
    <x v="0"/>
    <x v="2"/>
    <x v="0"/>
    <x v="2"/>
    <x v="0"/>
    <n v="0"/>
  </r>
  <r>
    <n v="2022"/>
    <x v="0"/>
    <x v="2"/>
    <x v="0"/>
    <x v="2"/>
    <x v="1"/>
    <n v="0"/>
  </r>
  <r>
    <n v="2022"/>
    <x v="0"/>
    <x v="2"/>
    <x v="0"/>
    <x v="2"/>
    <x v="3"/>
    <n v="0"/>
  </r>
  <r>
    <n v="2022"/>
    <x v="0"/>
    <x v="2"/>
    <x v="0"/>
    <x v="2"/>
    <x v="2"/>
    <n v="0"/>
  </r>
  <r>
    <n v="2022"/>
    <x v="0"/>
    <x v="2"/>
    <x v="0"/>
    <x v="3"/>
    <x v="0"/>
    <n v="0"/>
  </r>
  <r>
    <n v="2022"/>
    <x v="0"/>
    <x v="2"/>
    <x v="0"/>
    <x v="3"/>
    <x v="1"/>
    <n v="0"/>
  </r>
  <r>
    <n v="2022"/>
    <x v="0"/>
    <x v="2"/>
    <x v="0"/>
    <x v="3"/>
    <x v="3"/>
    <n v="0"/>
  </r>
  <r>
    <n v="2022"/>
    <x v="0"/>
    <x v="2"/>
    <x v="0"/>
    <x v="3"/>
    <x v="2"/>
    <n v="0"/>
  </r>
  <r>
    <n v="2022"/>
    <x v="0"/>
    <x v="2"/>
    <x v="0"/>
    <x v="30"/>
    <x v="0"/>
    <n v="0"/>
  </r>
  <r>
    <n v="2022"/>
    <x v="0"/>
    <x v="2"/>
    <x v="0"/>
    <x v="30"/>
    <x v="1"/>
    <n v="0"/>
  </r>
  <r>
    <n v="2022"/>
    <x v="0"/>
    <x v="2"/>
    <x v="0"/>
    <x v="30"/>
    <x v="3"/>
    <n v="0"/>
  </r>
  <r>
    <n v="2022"/>
    <x v="0"/>
    <x v="2"/>
    <x v="0"/>
    <x v="30"/>
    <x v="2"/>
    <n v="0"/>
  </r>
  <r>
    <n v="2022"/>
    <x v="0"/>
    <x v="2"/>
    <x v="0"/>
    <x v="31"/>
    <x v="0"/>
    <n v="0"/>
  </r>
  <r>
    <n v="2022"/>
    <x v="0"/>
    <x v="2"/>
    <x v="0"/>
    <x v="31"/>
    <x v="1"/>
    <n v="0"/>
  </r>
  <r>
    <n v="2022"/>
    <x v="0"/>
    <x v="2"/>
    <x v="0"/>
    <x v="31"/>
    <x v="3"/>
    <n v="0"/>
  </r>
  <r>
    <n v="2022"/>
    <x v="0"/>
    <x v="2"/>
    <x v="0"/>
    <x v="31"/>
    <x v="2"/>
    <n v="0"/>
  </r>
  <r>
    <n v="2022"/>
    <x v="0"/>
    <x v="2"/>
    <x v="0"/>
    <x v="4"/>
    <x v="0"/>
    <n v="0"/>
  </r>
  <r>
    <n v="2022"/>
    <x v="0"/>
    <x v="2"/>
    <x v="0"/>
    <x v="4"/>
    <x v="1"/>
    <n v="0"/>
  </r>
  <r>
    <n v="2022"/>
    <x v="0"/>
    <x v="2"/>
    <x v="0"/>
    <x v="4"/>
    <x v="3"/>
    <n v="0"/>
  </r>
  <r>
    <n v="2022"/>
    <x v="0"/>
    <x v="2"/>
    <x v="0"/>
    <x v="4"/>
    <x v="2"/>
    <n v="0"/>
  </r>
  <r>
    <n v="2022"/>
    <x v="0"/>
    <x v="2"/>
    <x v="0"/>
    <x v="5"/>
    <x v="0"/>
    <n v="0"/>
  </r>
  <r>
    <n v="2022"/>
    <x v="0"/>
    <x v="2"/>
    <x v="0"/>
    <x v="5"/>
    <x v="1"/>
    <n v="0"/>
  </r>
  <r>
    <n v="2022"/>
    <x v="0"/>
    <x v="2"/>
    <x v="0"/>
    <x v="5"/>
    <x v="3"/>
    <n v="0"/>
  </r>
  <r>
    <n v="2022"/>
    <x v="0"/>
    <x v="2"/>
    <x v="0"/>
    <x v="5"/>
    <x v="2"/>
    <n v="0"/>
  </r>
  <r>
    <n v="2022"/>
    <x v="0"/>
    <x v="2"/>
    <x v="0"/>
    <x v="32"/>
    <x v="0"/>
    <n v="0"/>
  </r>
  <r>
    <n v="2022"/>
    <x v="0"/>
    <x v="2"/>
    <x v="0"/>
    <x v="32"/>
    <x v="1"/>
    <n v="0"/>
  </r>
  <r>
    <n v="2022"/>
    <x v="0"/>
    <x v="2"/>
    <x v="0"/>
    <x v="32"/>
    <x v="3"/>
    <n v="0"/>
  </r>
  <r>
    <n v="2022"/>
    <x v="0"/>
    <x v="2"/>
    <x v="0"/>
    <x v="32"/>
    <x v="2"/>
    <n v="0"/>
  </r>
  <r>
    <n v="2022"/>
    <x v="0"/>
    <x v="2"/>
    <x v="0"/>
    <x v="33"/>
    <x v="0"/>
    <n v="0"/>
  </r>
  <r>
    <n v="2022"/>
    <x v="0"/>
    <x v="2"/>
    <x v="0"/>
    <x v="33"/>
    <x v="1"/>
    <n v="0"/>
  </r>
  <r>
    <n v="2022"/>
    <x v="0"/>
    <x v="2"/>
    <x v="0"/>
    <x v="33"/>
    <x v="3"/>
    <n v="0"/>
  </r>
  <r>
    <n v="2022"/>
    <x v="0"/>
    <x v="2"/>
    <x v="0"/>
    <x v="33"/>
    <x v="2"/>
    <n v="0"/>
  </r>
  <r>
    <n v="2022"/>
    <x v="0"/>
    <x v="2"/>
    <x v="0"/>
    <x v="6"/>
    <x v="0"/>
    <n v="0"/>
  </r>
  <r>
    <n v="2022"/>
    <x v="0"/>
    <x v="2"/>
    <x v="0"/>
    <x v="6"/>
    <x v="1"/>
    <n v="0"/>
  </r>
  <r>
    <n v="2022"/>
    <x v="0"/>
    <x v="2"/>
    <x v="0"/>
    <x v="6"/>
    <x v="3"/>
    <n v="0"/>
  </r>
  <r>
    <n v="2022"/>
    <x v="0"/>
    <x v="2"/>
    <x v="0"/>
    <x v="6"/>
    <x v="2"/>
    <n v="0"/>
  </r>
  <r>
    <n v="2022"/>
    <x v="0"/>
    <x v="2"/>
    <x v="0"/>
    <x v="34"/>
    <x v="0"/>
    <n v="0"/>
  </r>
  <r>
    <n v="2022"/>
    <x v="0"/>
    <x v="2"/>
    <x v="0"/>
    <x v="34"/>
    <x v="1"/>
    <n v="0"/>
  </r>
  <r>
    <n v="2022"/>
    <x v="0"/>
    <x v="2"/>
    <x v="0"/>
    <x v="34"/>
    <x v="3"/>
    <n v="0"/>
  </r>
  <r>
    <n v="2022"/>
    <x v="0"/>
    <x v="2"/>
    <x v="0"/>
    <x v="34"/>
    <x v="2"/>
    <n v="0"/>
  </r>
  <r>
    <n v="2022"/>
    <x v="0"/>
    <x v="2"/>
    <x v="0"/>
    <x v="35"/>
    <x v="0"/>
    <n v="0"/>
  </r>
  <r>
    <n v="2022"/>
    <x v="0"/>
    <x v="2"/>
    <x v="0"/>
    <x v="35"/>
    <x v="1"/>
    <n v="0"/>
  </r>
  <r>
    <n v="2022"/>
    <x v="0"/>
    <x v="2"/>
    <x v="0"/>
    <x v="35"/>
    <x v="3"/>
    <n v="0"/>
  </r>
  <r>
    <n v="2022"/>
    <x v="0"/>
    <x v="2"/>
    <x v="0"/>
    <x v="35"/>
    <x v="2"/>
    <n v="0"/>
  </r>
  <r>
    <n v="2022"/>
    <x v="0"/>
    <x v="2"/>
    <x v="0"/>
    <x v="36"/>
    <x v="0"/>
    <n v="0"/>
  </r>
  <r>
    <n v="2022"/>
    <x v="0"/>
    <x v="2"/>
    <x v="0"/>
    <x v="36"/>
    <x v="1"/>
    <n v="0"/>
  </r>
  <r>
    <n v="2022"/>
    <x v="0"/>
    <x v="2"/>
    <x v="0"/>
    <x v="36"/>
    <x v="3"/>
    <n v="0"/>
  </r>
  <r>
    <n v="2022"/>
    <x v="0"/>
    <x v="2"/>
    <x v="0"/>
    <x v="36"/>
    <x v="2"/>
    <n v="0"/>
  </r>
  <r>
    <n v="2022"/>
    <x v="0"/>
    <x v="2"/>
    <x v="0"/>
    <x v="37"/>
    <x v="0"/>
    <n v="0"/>
  </r>
  <r>
    <n v="2022"/>
    <x v="0"/>
    <x v="2"/>
    <x v="0"/>
    <x v="37"/>
    <x v="1"/>
    <n v="0"/>
  </r>
  <r>
    <n v="2022"/>
    <x v="0"/>
    <x v="2"/>
    <x v="0"/>
    <x v="37"/>
    <x v="3"/>
    <n v="0"/>
  </r>
  <r>
    <n v="2022"/>
    <x v="0"/>
    <x v="2"/>
    <x v="0"/>
    <x v="37"/>
    <x v="2"/>
    <n v="0"/>
  </r>
  <r>
    <n v="2022"/>
    <x v="0"/>
    <x v="2"/>
    <x v="0"/>
    <x v="7"/>
    <x v="0"/>
    <n v="0"/>
  </r>
  <r>
    <n v="2022"/>
    <x v="0"/>
    <x v="2"/>
    <x v="0"/>
    <x v="7"/>
    <x v="1"/>
    <n v="0"/>
  </r>
  <r>
    <n v="2022"/>
    <x v="0"/>
    <x v="2"/>
    <x v="0"/>
    <x v="7"/>
    <x v="3"/>
    <n v="0"/>
  </r>
  <r>
    <n v="2022"/>
    <x v="0"/>
    <x v="2"/>
    <x v="0"/>
    <x v="7"/>
    <x v="2"/>
    <n v="0"/>
  </r>
  <r>
    <n v="2022"/>
    <x v="0"/>
    <x v="2"/>
    <x v="0"/>
    <x v="8"/>
    <x v="0"/>
    <n v="0"/>
  </r>
  <r>
    <n v="2022"/>
    <x v="0"/>
    <x v="2"/>
    <x v="0"/>
    <x v="8"/>
    <x v="1"/>
    <n v="0"/>
  </r>
  <r>
    <n v="2022"/>
    <x v="0"/>
    <x v="2"/>
    <x v="0"/>
    <x v="8"/>
    <x v="3"/>
    <n v="0"/>
  </r>
  <r>
    <n v="2022"/>
    <x v="0"/>
    <x v="2"/>
    <x v="0"/>
    <x v="8"/>
    <x v="2"/>
    <n v="0"/>
  </r>
  <r>
    <n v="2022"/>
    <x v="0"/>
    <x v="2"/>
    <x v="0"/>
    <x v="38"/>
    <x v="0"/>
    <n v="0"/>
  </r>
  <r>
    <n v="2022"/>
    <x v="0"/>
    <x v="2"/>
    <x v="0"/>
    <x v="38"/>
    <x v="1"/>
    <n v="0"/>
  </r>
  <r>
    <n v="2022"/>
    <x v="0"/>
    <x v="2"/>
    <x v="0"/>
    <x v="38"/>
    <x v="3"/>
    <n v="0"/>
  </r>
  <r>
    <n v="2022"/>
    <x v="0"/>
    <x v="2"/>
    <x v="0"/>
    <x v="38"/>
    <x v="2"/>
    <n v="0"/>
  </r>
  <r>
    <n v="2022"/>
    <x v="0"/>
    <x v="2"/>
    <x v="0"/>
    <x v="39"/>
    <x v="0"/>
    <n v="0"/>
  </r>
  <r>
    <n v="2022"/>
    <x v="0"/>
    <x v="2"/>
    <x v="0"/>
    <x v="39"/>
    <x v="1"/>
    <n v="0"/>
  </r>
  <r>
    <n v="2022"/>
    <x v="0"/>
    <x v="2"/>
    <x v="0"/>
    <x v="39"/>
    <x v="3"/>
    <n v="0"/>
  </r>
  <r>
    <n v="2022"/>
    <x v="0"/>
    <x v="2"/>
    <x v="0"/>
    <x v="39"/>
    <x v="2"/>
    <n v="0"/>
  </r>
  <r>
    <n v="2022"/>
    <x v="0"/>
    <x v="2"/>
    <x v="0"/>
    <x v="40"/>
    <x v="0"/>
    <n v="0"/>
  </r>
  <r>
    <n v="2022"/>
    <x v="0"/>
    <x v="2"/>
    <x v="0"/>
    <x v="40"/>
    <x v="1"/>
    <n v="0"/>
  </r>
  <r>
    <n v="2022"/>
    <x v="0"/>
    <x v="2"/>
    <x v="0"/>
    <x v="40"/>
    <x v="3"/>
    <n v="0"/>
  </r>
  <r>
    <n v="2022"/>
    <x v="0"/>
    <x v="2"/>
    <x v="0"/>
    <x v="40"/>
    <x v="2"/>
    <n v="0"/>
  </r>
  <r>
    <n v="2022"/>
    <x v="0"/>
    <x v="2"/>
    <x v="0"/>
    <x v="41"/>
    <x v="0"/>
    <n v="0"/>
  </r>
  <r>
    <n v="2022"/>
    <x v="0"/>
    <x v="2"/>
    <x v="0"/>
    <x v="41"/>
    <x v="1"/>
    <n v="0"/>
  </r>
  <r>
    <n v="2022"/>
    <x v="0"/>
    <x v="2"/>
    <x v="0"/>
    <x v="41"/>
    <x v="3"/>
    <n v="0"/>
  </r>
  <r>
    <n v="2022"/>
    <x v="0"/>
    <x v="2"/>
    <x v="0"/>
    <x v="41"/>
    <x v="2"/>
    <n v="0"/>
  </r>
  <r>
    <n v="2022"/>
    <x v="0"/>
    <x v="2"/>
    <x v="0"/>
    <x v="42"/>
    <x v="0"/>
    <n v="0"/>
  </r>
  <r>
    <n v="2022"/>
    <x v="0"/>
    <x v="2"/>
    <x v="0"/>
    <x v="42"/>
    <x v="1"/>
    <n v="0"/>
  </r>
  <r>
    <n v="2022"/>
    <x v="0"/>
    <x v="2"/>
    <x v="0"/>
    <x v="42"/>
    <x v="3"/>
    <n v="0"/>
  </r>
  <r>
    <n v="2022"/>
    <x v="0"/>
    <x v="2"/>
    <x v="0"/>
    <x v="42"/>
    <x v="2"/>
    <n v="0"/>
  </r>
  <r>
    <n v="2022"/>
    <x v="0"/>
    <x v="2"/>
    <x v="0"/>
    <x v="9"/>
    <x v="0"/>
    <n v="0"/>
  </r>
  <r>
    <n v="2022"/>
    <x v="0"/>
    <x v="2"/>
    <x v="0"/>
    <x v="9"/>
    <x v="1"/>
    <n v="0"/>
  </r>
  <r>
    <n v="2022"/>
    <x v="0"/>
    <x v="2"/>
    <x v="0"/>
    <x v="9"/>
    <x v="3"/>
    <n v="0"/>
  </r>
  <r>
    <n v="2022"/>
    <x v="0"/>
    <x v="2"/>
    <x v="0"/>
    <x v="9"/>
    <x v="2"/>
    <n v="0"/>
  </r>
  <r>
    <n v="2022"/>
    <x v="0"/>
    <x v="2"/>
    <x v="0"/>
    <x v="10"/>
    <x v="0"/>
    <n v="0"/>
  </r>
  <r>
    <n v="2022"/>
    <x v="0"/>
    <x v="2"/>
    <x v="0"/>
    <x v="10"/>
    <x v="1"/>
    <n v="0"/>
  </r>
  <r>
    <n v="2022"/>
    <x v="0"/>
    <x v="2"/>
    <x v="0"/>
    <x v="10"/>
    <x v="3"/>
    <n v="0"/>
  </r>
  <r>
    <n v="2022"/>
    <x v="0"/>
    <x v="2"/>
    <x v="0"/>
    <x v="10"/>
    <x v="2"/>
    <n v="0"/>
  </r>
  <r>
    <n v="2022"/>
    <x v="0"/>
    <x v="2"/>
    <x v="0"/>
    <x v="11"/>
    <x v="0"/>
    <n v="0"/>
  </r>
  <r>
    <n v="2022"/>
    <x v="0"/>
    <x v="2"/>
    <x v="0"/>
    <x v="11"/>
    <x v="1"/>
    <n v="0"/>
  </r>
  <r>
    <n v="2022"/>
    <x v="0"/>
    <x v="2"/>
    <x v="0"/>
    <x v="11"/>
    <x v="3"/>
    <n v="0"/>
  </r>
  <r>
    <n v="2022"/>
    <x v="0"/>
    <x v="2"/>
    <x v="0"/>
    <x v="11"/>
    <x v="2"/>
    <n v="0"/>
  </r>
  <r>
    <n v="2022"/>
    <x v="0"/>
    <x v="2"/>
    <x v="0"/>
    <x v="12"/>
    <x v="0"/>
    <n v="0"/>
  </r>
  <r>
    <n v="2022"/>
    <x v="0"/>
    <x v="2"/>
    <x v="0"/>
    <x v="12"/>
    <x v="1"/>
    <n v="0"/>
  </r>
  <r>
    <n v="2022"/>
    <x v="0"/>
    <x v="2"/>
    <x v="0"/>
    <x v="12"/>
    <x v="3"/>
    <n v="0"/>
  </r>
  <r>
    <n v="2022"/>
    <x v="0"/>
    <x v="2"/>
    <x v="0"/>
    <x v="12"/>
    <x v="2"/>
    <n v="0"/>
  </r>
  <r>
    <n v="2022"/>
    <x v="0"/>
    <x v="2"/>
    <x v="0"/>
    <x v="43"/>
    <x v="0"/>
    <n v="0"/>
  </r>
  <r>
    <n v="2022"/>
    <x v="0"/>
    <x v="2"/>
    <x v="0"/>
    <x v="43"/>
    <x v="1"/>
    <n v="0"/>
  </r>
  <r>
    <n v="2022"/>
    <x v="0"/>
    <x v="2"/>
    <x v="0"/>
    <x v="43"/>
    <x v="3"/>
    <n v="0"/>
  </r>
  <r>
    <n v="2022"/>
    <x v="0"/>
    <x v="2"/>
    <x v="0"/>
    <x v="43"/>
    <x v="2"/>
    <n v="0"/>
  </r>
  <r>
    <n v="2022"/>
    <x v="0"/>
    <x v="2"/>
    <x v="0"/>
    <x v="44"/>
    <x v="0"/>
    <n v="0"/>
  </r>
  <r>
    <n v="2022"/>
    <x v="0"/>
    <x v="2"/>
    <x v="0"/>
    <x v="44"/>
    <x v="1"/>
    <n v="0"/>
  </r>
  <r>
    <n v="2022"/>
    <x v="0"/>
    <x v="2"/>
    <x v="0"/>
    <x v="44"/>
    <x v="3"/>
    <n v="0"/>
  </r>
  <r>
    <n v="2022"/>
    <x v="0"/>
    <x v="2"/>
    <x v="0"/>
    <x v="44"/>
    <x v="2"/>
    <n v="0"/>
  </r>
  <r>
    <n v="2022"/>
    <x v="0"/>
    <x v="2"/>
    <x v="0"/>
    <x v="13"/>
    <x v="0"/>
    <n v="0"/>
  </r>
  <r>
    <n v="2022"/>
    <x v="0"/>
    <x v="2"/>
    <x v="0"/>
    <x v="13"/>
    <x v="1"/>
    <n v="0"/>
  </r>
  <r>
    <n v="2022"/>
    <x v="0"/>
    <x v="2"/>
    <x v="0"/>
    <x v="13"/>
    <x v="3"/>
    <n v="0"/>
  </r>
  <r>
    <n v="2022"/>
    <x v="0"/>
    <x v="2"/>
    <x v="0"/>
    <x v="13"/>
    <x v="2"/>
    <n v="0"/>
  </r>
  <r>
    <n v="2022"/>
    <x v="0"/>
    <x v="2"/>
    <x v="0"/>
    <x v="26"/>
    <x v="0"/>
    <n v="0"/>
  </r>
  <r>
    <n v="2022"/>
    <x v="0"/>
    <x v="2"/>
    <x v="0"/>
    <x v="26"/>
    <x v="1"/>
    <n v="0"/>
  </r>
  <r>
    <n v="2022"/>
    <x v="0"/>
    <x v="2"/>
    <x v="0"/>
    <x v="26"/>
    <x v="3"/>
    <n v="0"/>
  </r>
  <r>
    <n v="2022"/>
    <x v="0"/>
    <x v="2"/>
    <x v="0"/>
    <x v="26"/>
    <x v="2"/>
    <n v="0"/>
  </r>
  <r>
    <n v="2022"/>
    <x v="0"/>
    <x v="2"/>
    <x v="0"/>
    <x v="14"/>
    <x v="0"/>
    <n v="0"/>
  </r>
  <r>
    <n v="2022"/>
    <x v="0"/>
    <x v="2"/>
    <x v="0"/>
    <x v="14"/>
    <x v="1"/>
    <n v="0"/>
  </r>
  <r>
    <n v="2022"/>
    <x v="0"/>
    <x v="2"/>
    <x v="0"/>
    <x v="14"/>
    <x v="3"/>
    <n v="0"/>
  </r>
  <r>
    <n v="2022"/>
    <x v="0"/>
    <x v="2"/>
    <x v="0"/>
    <x v="14"/>
    <x v="2"/>
    <n v="0"/>
  </r>
  <r>
    <n v="2022"/>
    <x v="0"/>
    <x v="2"/>
    <x v="0"/>
    <x v="15"/>
    <x v="0"/>
    <n v="0"/>
  </r>
  <r>
    <n v="2022"/>
    <x v="0"/>
    <x v="2"/>
    <x v="0"/>
    <x v="15"/>
    <x v="1"/>
    <n v="0"/>
  </r>
  <r>
    <n v="2022"/>
    <x v="0"/>
    <x v="2"/>
    <x v="0"/>
    <x v="15"/>
    <x v="3"/>
    <n v="0"/>
  </r>
  <r>
    <n v="2022"/>
    <x v="0"/>
    <x v="2"/>
    <x v="0"/>
    <x v="15"/>
    <x v="2"/>
    <n v="0"/>
  </r>
  <r>
    <n v="2022"/>
    <x v="0"/>
    <x v="2"/>
    <x v="0"/>
    <x v="45"/>
    <x v="0"/>
    <n v="0"/>
  </r>
  <r>
    <n v="2022"/>
    <x v="0"/>
    <x v="2"/>
    <x v="0"/>
    <x v="45"/>
    <x v="1"/>
    <n v="0"/>
  </r>
  <r>
    <n v="2022"/>
    <x v="0"/>
    <x v="2"/>
    <x v="0"/>
    <x v="45"/>
    <x v="3"/>
    <n v="0"/>
  </r>
  <r>
    <n v="2022"/>
    <x v="0"/>
    <x v="2"/>
    <x v="0"/>
    <x v="45"/>
    <x v="2"/>
    <n v="0"/>
  </r>
  <r>
    <n v="2022"/>
    <x v="0"/>
    <x v="2"/>
    <x v="0"/>
    <x v="16"/>
    <x v="0"/>
    <n v="0"/>
  </r>
  <r>
    <n v="2022"/>
    <x v="0"/>
    <x v="2"/>
    <x v="0"/>
    <x v="16"/>
    <x v="1"/>
    <n v="0"/>
  </r>
  <r>
    <n v="2022"/>
    <x v="0"/>
    <x v="2"/>
    <x v="0"/>
    <x v="16"/>
    <x v="3"/>
    <n v="3"/>
  </r>
  <r>
    <n v="2022"/>
    <x v="0"/>
    <x v="2"/>
    <x v="0"/>
    <x v="16"/>
    <x v="2"/>
    <n v="2"/>
  </r>
  <r>
    <n v="2022"/>
    <x v="0"/>
    <x v="2"/>
    <x v="0"/>
    <x v="17"/>
    <x v="0"/>
    <n v="0"/>
  </r>
  <r>
    <n v="2022"/>
    <x v="0"/>
    <x v="2"/>
    <x v="0"/>
    <x v="17"/>
    <x v="1"/>
    <n v="0"/>
  </r>
  <r>
    <n v="2022"/>
    <x v="0"/>
    <x v="2"/>
    <x v="0"/>
    <x v="17"/>
    <x v="3"/>
    <n v="0"/>
  </r>
  <r>
    <n v="2022"/>
    <x v="0"/>
    <x v="2"/>
    <x v="0"/>
    <x v="17"/>
    <x v="2"/>
    <n v="0"/>
  </r>
  <r>
    <n v="2022"/>
    <x v="0"/>
    <x v="2"/>
    <x v="0"/>
    <x v="46"/>
    <x v="0"/>
    <n v="0"/>
  </r>
  <r>
    <n v="2022"/>
    <x v="0"/>
    <x v="2"/>
    <x v="0"/>
    <x v="46"/>
    <x v="1"/>
    <n v="0"/>
  </r>
  <r>
    <n v="2022"/>
    <x v="0"/>
    <x v="2"/>
    <x v="0"/>
    <x v="46"/>
    <x v="3"/>
    <n v="0"/>
  </r>
  <r>
    <n v="2022"/>
    <x v="0"/>
    <x v="2"/>
    <x v="0"/>
    <x v="46"/>
    <x v="2"/>
    <n v="0"/>
  </r>
  <r>
    <n v="2022"/>
    <x v="0"/>
    <x v="2"/>
    <x v="0"/>
    <x v="18"/>
    <x v="0"/>
    <n v="0"/>
  </r>
  <r>
    <n v="2022"/>
    <x v="0"/>
    <x v="2"/>
    <x v="0"/>
    <x v="18"/>
    <x v="1"/>
    <n v="0"/>
  </r>
  <r>
    <n v="2022"/>
    <x v="0"/>
    <x v="2"/>
    <x v="0"/>
    <x v="18"/>
    <x v="3"/>
    <n v="0"/>
  </r>
  <r>
    <n v="2022"/>
    <x v="0"/>
    <x v="2"/>
    <x v="0"/>
    <x v="18"/>
    <x v="2"/>
    <n v="0"/>
  </r>
  <r>
    <n v="2022"/>
    <x v="0"/>
    <x v="2"/>
    <x v="0"/>
    <x v="27"/>
    <x v="0"/>
    <n v="0"/>
  </r>
  <r>
    <n v="2022"/>
    <x v="0"/>
    <x v="2"/>
    <x v="0"/>
    <x v="27"/>
    <x v="1"/>
    <n v="0"/>
  </r>
  <r>
    <n v="2022"/>
    <x v="0"/>
    <x v="2"/>
    <x v="0"/>
    <x v="27"/>
    <x v="3"/>
    <n v="0"/>
  </r>
  <r>
    <n v="2022"/>
    <x v="0"/>
    <x v="2"/>
    <x v="0"/>
    <x v="27"/>
    <x v="2"/>
    <n v="0"/>
  </r>
  <r>
    <n v="2022"/>
    <x v="0"/>
    <x v="2"/>
    <x v="0"/>
    <x v="19"/>
    <x v="0"/>
    <n v="0"/>
  </r>
  <r>
    <n v="2022"/>
    <x v="0"/>
    <x v="2"/>
    <x v="0"/>
    <x v="19"/>
    <x v="1"/>
    <n v="0"/>
  </r>
  <r>
    <n v="2022"/>
    <x v="0"/>
    <x v="2"/>
    <x v="0"/>
    <x v="19"/>
    <x v="3"/>
    <n v="0"/>
  </r>
  <r>
    <n v="2022"/>
    <x v="0"/>
    <x v="2"/>
    <x v="0"/>
    <x v="19"/>
    <x v="2"/>
    <n v="0"/>
  </r>
  <r>
    <n v="2022"/>
    <x v="0"/>
    <x v="2"/>
    <x v="0"/>
    <x v="47"/>
    <x v="0"/>
    <n v="0"/>
  </r>
  <r>
    <n v="2022"/>
    <x v="0"/>
    <x v="2"/>
    <x v="0"/>
    <x v="47"/>
    <x v="1"/>
    <n v="0"/>
  </r>
  <r>
    <n v="2022"/>
    <x v="0"/>
    <x v="2"/>
    <x v="0"/>
    <x v="47"/>
    <x v="3"/>
    <n v="0"/>
  </r>
  <r>
    <n v="2022"/>
    <x v="0"/>
    <x v="2"/>
    <x v="0"/>
    <x v="47"/>
    <x v="2"/>
    <n v="0"/>
  </r>
  <r>
    <n v="2022"/>
    <x v="0"/>
    <x v="2"/>
    <x v="0"/>
    <x v="48"/>
    <x v="0"/>
    <n v="0"/>
  </r>
  <r>
    <n v="2022"/>
    <x v="0"/>
    <x v="2"/>
    <x v="0"/>
    <x v="48"/>
    <x v="1"/>
    <n v="0"/>
  </r>
  <r>
    <n v="2022"/>
    <x v="0"/>
    <x v="2"/>
    <x v="0"/>
    <x v="48"/>
    <x v="3"/>
    <n v="0"/>
  </r>
  <r>
    <n v="2022"/>
    <x v="0"/>
    <x v="2"/>
    <x v="0"/>
    <x v="48"/>
    <x v="2"/>
    <n v="0"/>
  </r>
  <r>
    <n v="2022"/>
    <x v="0"/>
    <x v="2"/>
    <x v="0"/>
    <x v="20"/>
    <x v="0"/>
    <n v="0"/>
  </r>
  <r>
    <n v="2022"/>
    <x v="0"/>
    <x v="2"/>
    <x v="0"/>
    <x v="20"/>
    <x v="1"/>
    <n v="0"/>
  </r>
  <r>
    <n v="2022"/>
    <x v="0"/>
    <x v="2"/>
    <x v="0"/>
    <x v="20"/>
    <x v="3"/>
    <n v="0"/>
  </r>
  <r>
    <n v="2022"/>
    <x v="0"/>
    <x v="2"/>
    <x v="0"/>
    <x v="20"/>
    <x v="2"/>
    <n v="0"/>
  </r>
  <r>
    <n v="2022"/>
    <x v="0"/>
    <x v="2"/>
    <x v="0"/>
    <x v="49"/>
    <x v="0"/>
    <n v="0"/>
  </r>
  <r>
    <n v="2022"/>
    <x v="0"/>
    <x v="2"/>
    <x v="0"/>
    <x v="49"/>
    <x v="1"/>
    <n v="0"/>
  </r>
  <r>
    <n v="2022"/>
    <x v="0"/>
    <x v="2"/>
    <x v="0"/>
    <x v="49"/>
    <x v="3"/>
    <n v="0"/>
  </r>
  <r>
    <n v="2022"/>
    <x v="0"/>
    <x v="2"/>
    <x v="0"/>
    <x v="49"/>
    <x v="2"/>
    <n v="0"/>
  </r>
  <r>
    <n v="2022"/>
    <x v="0"/>
    <x v="2"/>
    <x v="0"/>
    <x v="21"/>
    <x v="0"/>
    <n v="0"/>
  </r>
  <r>
    <n v="2022"/>
    <x v="0"/>
    <x v="2"/>
    <x v="0"/>
    <x v="21"/>
    <x v="1"/>
    <n v="0"/>
  </r>
  <r>
    <n v="2022"/>
    <x v="0"/>
    <x v="2"/>
    <x v="0"/>
    <x v="21"/>
    <x v="3"/>
    <n v="0"/>
  </r>
  <r>
    <n v="2022"/>
    <x v="0"/>
    <x v="2"/>
    <x v="0"/>
    <x v="21"/>
    <x v="2"/>
    <n v="0"/>
  </r>
  <r>
    <n v="2022"/>
    <x v="0"/>
    <x v="2"/>
    <x v="0"/>
    <x v="50"/>
    <x v="0"/>
    <n v="0"/>
  </r>
  <r>
    <n v="2022"/>
    <x v="0"/>
    <x v="2"/>
    <x v="0"/>
    <x v="50"/>
    <x v="1"/>
    <n v="0"/>
  </r>
  <r>
    <n v="2022"/>
    <x v="0"/>
    <x v="2"/>
    <x v="0"/>
    <x v="50"/>
    <x v="3"/>
    <n v="0"/>
  </r>
  <r>
    <n v="2022"/>
    <x v="0"/>
    <x v="2"/>
    <x v="0"/>
    <x v="50"/>
    <x v="2"/>
    <n v="0"/>
  </r>
  <r>
    <n v="2022"/>
    <x v="0"/>
    <x v="2"/>
    <x v="0"/>
    <x v="51"/>
    <x v="0"/>
    <n v="0"/>
  </r>
  <r>
    <n v="2022"/>
    <x v="0"/>
    <x v="2"/>
    <x v="0"/>
    <x v="51"/>
    <x v="1"/>
    <n v="0"/>
  </r>
  <r>
    <n v="2022"/>
    <x v="0"/>
    <x v="2"/>
    <x v="0"/>
    <x v="51"/>
    <x v="3"/>
    <n v="0"/>
  </r>
  <r>
    <n v="2022"/>
    <x v="0"/>
    <x v="2"/>
    <x v="0"/>
    <x v="51"/>
    <x v="2"/>
    <n v="0"/>
  </r>
  <r>
    <n v="2022"/>
    <x v="0"/>
    <x v="2"/>
    <x v="0"/>
    <x v="22"/>
    <x v="0"/>
    <n v="0"/>
  </r>
  <r>
    <n v="2022"/>
    <x v="0"/>
    <x v="2"/>
    <x v="0"/>
    <x v="22"/>
    <x v="1"/>
    <n v="0"/>
  </r>
  <r>
    <n v="2022"/>
    <x v="0"/>
    <x v="2"/>
    <x v="0"/>
    <x v="22"/>
    <x v="3"/>
    <n v="0"/>
  </r>
  <r>
    <n v="2022"/>
    <x v="0"/>
    <x v="2"/>
    <x v="0"/>
    <x v="22"/>
    <x v="2"/>
    <n v="0"/>
  </r>
  <r>
    <n v="2022"/>
    <x v="0"/>
    <x v="2"/>
    <x v="0"/>
    <x v="23"/>
    <x v="0"/>
    <n v="0"/>
  </r>
  <r>
    <n v="2022"/>
    <x v="0"/>
    <x v="2"/>
    <x v="0"/>
    <x v="23"/>
    <x v="1"/>
    <n v="0"/>
  </r>
  <r>
    <n v="2022"/>
    <x v="0"/>
    <x v="2"/>
    <x v="0"/>
    <x v="23"/>
    <x v="3"/>
    <n v="0"/>
  </r>
  <r>
    <n v="2022"/>
    <x v="0"/>
    <x v="2"/>
    <x v="0"/>
    <x v="23"/>
    <x v="2"/>
    <n v="0"/>
  </r>
  <r>
    <n v="2022"/>
    <x v="0"/>
    <x v="2"/>
    <x v="3"/>
    <x v="28"/>
    <x v="0"/>
    <n v="0"/>
  </r>
  <r>
    <n v="2022"/>
    <x v="0"/>
    <x v="2"/>
    <x v="3"/>
    <x v="28"/>
    <x v="1"/>
    <n v="0"/>
  </r>
  <r>
    <n v="2022"/>
    <x v="0"/>
    <x v="2"/>
    <x v="3"/>
    <x v="28"/>
    <x v="3"/>
    <n v="0"/>
  </r>
  <r>
    <n v="2022"/>
    <x v="0"/>
    <x v="2"/>
    <x v="3"/>
    <x v="28"/>
    <x v="2"/>
    <n v="0"/>
  </r>
  <r>
    <n v="2022"/>
    <x v="0"/>
    <x v="2"/>
    <x v="3"/>
    <x v="29"/>
    <x v="0"/>
    <n v="0"/>
  </r>
  <r>
    <n v="2022"/>
    <x v="0"/>
    <x v="2"/>
    <x v="3"/>
    <x v="29"/>
    <x v="1"/>
    <n v="0"/>
  </r>
  <r>
    <n v="2022"/>
    <x v="0"/>
    <x v="2"/>
    <x v="3"/>
    <x v="29"/>
    <x v="3"/>
    <n v="0"/>
  </r>
  <r>
    <n v="2022"/>
    <x v="0"/>
    <x v="2"/>
    <x v="3"/>
    <x v="29"/>
    <x v="2"/>
    <n v="0"/>
  </r>
  <r>
    <n v="2022"/>
    <x v="0"/>
    <x v="2"/>
    <x v="3"/>
    <x v="0"/>
    <x v="0"/>
    <n v="0"/>
  </r>
  <r>
    <n v="2022"/>
    <x v="0"/>
    <x v="2"/>
    <x v="3"/>
    <x v="0"/>
    <x v="1"/>
    <n v="0"/>
  </r>
  <r>
    <n v="2022"/>
    <x v="0"/>
    <x v="2"/>
    <x v="3"/>
    <x v="0"/>
    <x v="3"/>
    <n v="0"/>
  </r>
  <r>
    <n v="2022"/>
    <x v="0"/>
    <x v="2"/>
    <x v="3"/>
    <x v="0"/>
    <x v="2"/>
    <n v="0"/>
  </r>
  <r>
    <n v="2022"/>
    <x v="0"/>
    <x v="2"/>
    <x v="3"/>
    <x v="1"/>
    <x v="0"/>
    <n v="0"/>
  </r>
  <r>
    <n v="2022"/>
    <x v="0"/>
    <x v="2"/>
    <x v="3"/>
    <x v="1"/>
    <x v="1"/>
    <n v="0"/>
  </r>
  <r>
    <n v="2022"/>
    <x v="0"/>
    <x v="2"/>
    <x v="3"/>
    <x v="1"/>
    <x v="3"/>
    <n v="0"/>
  </r>
  <r>
    <n v="2022"/>
    <x v="0"/>
    <x v="2"/>
    <x v="3"/>
    <x v="1"/>
    <x v="2"/>
    <n v="0"/>
  </r>
  <r>
    <n v="2022"/>
    <x v="0"/>
    <x v="2"/>
    <x v="3"/>
    <x v="24"/>
    <x v="0"/>
    <n v="0"/>
  </r>
  <r>
    <n v="2022"/>
    <x v="0"/>
    <x v="2"/>
    <x v="3"/>
    <x v="24"/>
    <x v="1"/>
    <n v="0"/>
  </r>
  <r>
    <n v="2022"/>
    <x v="0"/>
    <x v="2"/>
    <x v="3"/>
    <x v="24"/>
    <x v="3"/>
    <n v="0"/>
  </r>
  <r>
    <n v="2022"/>
    <x v="0"/>
    <x v="2"/>
    <x v="3"/>
    <x v="24"/>
    <x v="2"/>
    <n v="0"/>
  </r>
  <r>
    <n v="2022"/>
    <x v="0"/>
    <x v="2"/>
    <x v="3"/>
    <x v="25"/>
    <x v="0"/>
    <n v="0"/>
  </r>
  <r>
    <n v="2022"/>
    <x v="0"/>
    <x v="2"/>
    <x v="3"/>
    <x v="25"/>
    <x v="1"/>
    <n v="0"/>
  </r>
  <r>
    <n v="2022"/>
    <x v="0"/>
    <x v="2"/>
    <x v="3"/>
    <x v="25"/>
    <x v="3"/>
    <n v="0"/>
  </r>
  <r>
    <n v="2022"/>
    <x v="0"/>
    <x v="2"/>
    <x v="3"/>
    <x v="25"/>
    <x v="2"/>
    <n v="0"/>
  </r>
  <r>
    <n v="2022"/>
    <x v="0"/>
    <x v="2"/>
    <x v="3"/>
    <x v="2"/>
    <x v="0"/>
    <n v="0"/>
  </r>
  <r>
    <n v="2022"/>
    <x v="0"/>
    <x v="2"/>
    <x v="3"/>
    <x v="2"/>
    <x v="1"/>
    <n v="0"/>
  </r>
  <r>
    <n v="2022"/>
    <x v="0"/>
    <x v="2"/>
    <x v="3"/>
    <x v="2"/>
    <x v="3"/>
    <n v="0"/>
  </r>
  <r>
    <n v="2022"/>
    <x v="0"/>
    <x v="2"/>
    <x v="3"/>
    <x v="2"/>
    <x v="2"/>
    <n v="0"/>
  </r>
  <r>
    <n v="2022"/>
    <x v="0"/>
    <x v="2"/>
    <x v="3"/>
    <x v="3"/>
    <x v="0"/>
    <n v="0"/>
  </r>
  <r>
    <n v="2022"/>
    <x v="0"/>
    <x v="2"/>
    <x v="3"/>
    <x v="3"/>
    <x v="1"/>
    <n v="0"/>
  </r>
  <r>
    <n v="2022"/>
    <x v="0"/>
    <x v="2"/>
    <x v="3"/>
    <x v="3"/>
    <x v="3"/>
    <n v="0"/>
  </r>
  <r>
    <n v="2022"/>
    <x v="0"/>
    <x v="2"/>
    <x v="3"/>
    <x v="3"/>
    <x v="2"/>
    <n v="0"/>
  </r>
  <r>
    <n v="2022"/>
    <x v="0"/>
    <x v="2"/>
    <x v="3"/>
    <x v="30"/>
    <x v="0"/>
    <n v="0"/>
  </r>
  <r>
    <n v="2022"/>
    <x v="0"/>
    <x v="2"/>
    <x v="3"/>
    <x v="30"/>
    <x v="1"/>
    <n v="0"/>
  </r>
  <r>
    <n v="2022"/>
    <x v="0"/>
    <x v="2"/>
    <x v="3"/>
    <x v="30"/>
    <x v="3"/>
    <n v="0"/>
  </r>
  <r>
    <n v="2022"/>
    <x v="0"/>
    <x v="2"/>
    <x v="3"/>
    <x v="30"/>
    <x v="2"/>
    <n v="0"/>
  </r>
  <r>
    <n v="2022"/>
    <x v="0"/>
    <x v="2"/>
    <x v="3"/>
    <x v="31"/>
    <x v="0"/>
    <n v="0"/>
  </r>
  <r>
    <n v="2022"/>
    <x v="0"/>
    <x v="2"/>
    <x v="3"/>
    <x v="31"/>
    <x v="1"/>
    <n v="0"/>
  </r>
  <r>
    <n v="2022"/>
    <x v="0"/>
    <x v="2"/>
    <x v="3"/>
    <x v="31"/>
    <x v="3"/>
    <n v="0"/>
  </r>
  <r>
    <n v="2022"/>
    <x v="0"/>
    <x v="2"/>
    <x v="3"/>
    <x v="31"/>
    <x v="2"/>
    <n v="0"/>
  </r>
  <r>
    <n v="2022"/>
    <x v="0"/>
    <x v="2"/>
    <x v="3"/>
    <x v="4"/>
    <x v="0"/>
    <n v="0"/>
  </r>
  <r>
    <n v="2022"/>
    <x v="0"/>
    <x v="2"/>
    <x v="3"/>
    <x v="4"/>
    <x v="1"/>
    <n v="0"/>
  </r>
  <r>
    <n v="2022"/>
    <x v="0"/>
    <x v="2"/>
    <x v="3"/>
    <x v="4"/>
    <x v="3"/>
    <n v="0"/>
  </r>
  <r>
    <n v="2022"/>
    <x v="0"/>
    <x v="2"/>
    <x v="3"/>
    <x v="4"/>
    <x v="2"/>
    <n v="0"/>
  </r>
  <r>
    <n v="2022"/>
    <x v="0"/>
    <x v="2"/>
    <x v="3"/>
    <x v="5"/>
    <x v="0"/>
    <n v="0"/>
  </r>
  <r>
    <n v="2022"/>
    <x v="0"/>
    <x v="2"/>
    <x v="3"/>
    <x v="5"/>
    <x v="1"/>
    <n v="0"/>
  </r>
  <r>
    <n v="2022"/>
    <x v="0"/>
    <x v="2"/>
    <x v="3"/>
    <x v="5"/>
    <x v="3"/>
    <n v="0"/>
  </r>
  <r>
    <n v="2022"/>
    <x v="0"/>
    <x v="2"/>
    <x v="3"/>
    <x v="5"/>
    <x v="2"/>
    <n v="0"/>
  </r>
  <r>
    <n v="2022"/>
    <x v="0"/>
    <x v="2"/>
    <x v="3"/>
    <x v="32"/>
    <x v="0"/>
    <n v="0"/>
  </r>
  <r>
    <n v="2022"/>
    <x v="0"/>
    <x v="2"/>
    <x v="3"/>
    <x v="32"/>
    <x v="1"/>
    <n v="0"/>
  </r>
  <r>
    <n v="2022"/>
    <x v="0"/>
    <x v="2"/>
    <x v="3"/>
    <x v="32"/>
    <x v="3"/>
    <n v="0"/>
  </r>
  <r>
    <n v="2022"/>
    <x v="0"/>
    <x v="2"/>
    <x v="3"/>
    <x v="32"/>
    <x v="2"/>
    <n v="0"/>
  </r>
  <r>
    <n v="2022"/>
    <x v="0"/>
    <x v="2"/>
    <x v="3"/>
    <x v="33"/>
    <x v="0"/>
    <n v="0"/>
  </r>
  <r>
    <n v="2022"/>
    <x v="0"/>
    <x v="2"/>
    <x v="3"/>
    <x v="33"/>
    <x v="1"/>
    <n v="0"/>
  </r>
  <r>
    <n v="2022"/>
    <x v="0"/>
    <x v="2"/>
    <x v="3"/>
    <x v="33"/>
    <x v="3"/>
    <n v="0"/>
  </r>
  <r>
    <n v="2022"/>
    <x v="0"/>
    <x v="2"/>
    <x v="3"/>
    <x v="33"/>
    <x v="2"/>
    <n v="0"/>
  </r>
  <r>
    <n v="2022"/>
    <x v="0"/>
    <x v="2"/>
    <x v="3"/>
    <x v="6"/>
    <x v="0"/>
    <n v="0"/>
  </r>
  <r>
    <n v="2022"/>
    <x v="0"/>
    <x v="2"/>
    <x v="3"/>
    <x v="6"/>
    <x v="1"/>
    <n v="0"/>
  </r>
  <r>
    <n v="2022"/>
    <x v="0"/>
    <x v="2"/>
    <x v="3"/>
    <x v="6"/>
    <x v="3"/>
    <n v="0"/>
  </r>
  <r>
    <n v="2022"/>
    <x v="0"/>
    <x v="2"/>
    <x v="3"/>
    <x v="6"/>
    <x v="2"/>
    <n v="0"/>
  </r>
  <r>
    <n v="2022"/>
    <x v="0"/>
    <x v="2"/>
    <x v="3"/>
    <x v="34"/>
    <x v="0"/>
    <n v="0"/>
  </r>
  <r>
    <n v="2022"/>
    <x v="0"/>
    <x v="2"/>
    <x v="3"/>
    <x v="34"/>
    <x v="1"/>
    <n v="0"/>
  </r>
  <r>
    <n v="2022"/>
    <x v="0"/>
    <x v="2"/>
    <x v="3"/>
    <x v="34"/>
    <x v="3"/>
    <n v="0"/>
  </r>
  <r>
    <n v="2022"/>
    <x v="0"/>
    <x v="2"/>
    <x v="3"/>
    <x v="34"/>
    <x v="2"/>
    <n v="0"/>
  </r>
  <r>
    <n v="2022"/>
    <x v="0"/>
    <x v="2"/>
    <x v="3"/>
    <x v="35"/>
    <x v="0"/>
    <n v="0"/>
  </r>
  <r>
    <n v="2022"/>
    <x v="0"/>
    <x v="2"/>
    <x v="3"/>
    <x v="35"/>
    <x v="1"/>
    <n v="0"/>
  </r>
  <r>
    <n v="2022"/>
    <x v="0"/>
    <x v="2"/>
    <x v="3"/>
    <x v="35"/>
    <x v="3"/>
    <n v="0"/>
  </r>
  <r>
    <n v="2022"/>
    <x v="0"/>
    <x v="2"/>
    <x v="3"/>
    <x v="35"/>
    <x v="2"/>
    <n v="0"/>
  </r>
  <r>
    <n v="2022"/>
    <x v="0"/>
    <x v="2"/>
    <x v="3"/>
    <x v="36"/>
    <x v="0"/>
    <n v="0"/>
  </r>
  <r>
    <n v="2022"/>
    <x v="0"/>
    <x v="2"/>
    <x v="3"/>
    <x v="36"/>
    <x v="1"/>
    <n v="0"/>
  </r>
  <r>
    <n v="2022"/>
    <x v="0"/>
    <x v="2"/>
    <x v="3"/>
    <x v="36"/>
    <x v="3"/>
    <n v="0"/>
  </r>
  <r>
    <n v="2022"/>
    <x v="0"/>
    <x v="2"/>
    <x v="3"/>
    <x v="36"/>
    <x v="2"/>
    <n v="0"/>
  </r>
  <r>
    <n v="2022"/>
    <x v="0"/>
    <x v="2"/>
    <x v="3"/>
    <x v="37"/>
    <x v="0"/>
    <n v="0"/>
  </r>
  <r>
    <n v="2022"/>
    <x v="0"/>
    <x v="2"/>
    <x v="3"/>
    <x v="37"/>
    <x v="1"/>
    <n v="0"/>
  </r>
  <r>
    <n v="2022"/>
    <x v="0"/>
    <x v="2"/>
    <x v="3"/>
    <x v="37"/>
    <x v="3"/>
    <n v="0"/>
  </r>
  <r>
    <n v="2022"/>
    <x v="0"/>
    <x v="2"/>
    <x v="3"/>
    <x v="37"/>
    <x v="2"/>
    <n v="0"/>
  </r>
  <r>
    <n v="2022"/>
    <x v="0"/>
    <x v="2"/>
    <x v="3"/>
    <x v="7"/>
    <x v="0"/>
    <n v="0"/>
  </r>
  <r>
    <n v="2022"/>
    <x v="0"/>
    <x v="2"/>
    <x v="3"/>
    <x v="7"/>
    <x v="1"/>
    <n v="0"/>
  </r>
  <r>
    <n v="2022"/>
    <x v="0"/>
    <x v="2"/>
    <x v="3"/>
    <x v="7"/>
    <x v="3"/>
    <n v="0"/>
  </r>
  <r>
    <n v="2022"/>
    <x v="0"/>
    <x v="2"/>
    <x v="3"/>
    <x v="7"/>
    <x v="2"/>
    <n v="0"/>
  </r>
  <r>
    <n v="2022"/>
    <x v="0"/>
    <x v="2"/>
    <x v="3"/>
    <x v="8"/>
    <x v="0"/>
    <n v="0"/>
  </r>
  <r>
    <n v="2022"/>
    <x v="0"/>
    <x v="2"/>
    <x v="3"/>
    <x v="8"/>
    <x v="1"/>
    <n v="0"/>
  </r>
  <r>
    <n v="2022"/>
    <x v="0"/>
    <x v="2"/>
    <x v="3"/>
    <x v="8"/>
    <x v="3"/>
    <n v="0"/>
  </r>
  <r>
    <n v="2022"/>
    <x v="0"/>
    <x v="2"/>
    <x v="3"/>
    <x v="8"/>
    <x v="2"/>
    <n v="0"/>
  </r>
  <r>
    <n v="2022"/>
    <x v="0"/>
    <x v="2"/>
    <x v="3"/>
    <x v="38"/>
    <x v="0"/>
    <n v="0"/>
  </r>
  <r>
    <n v="2022"/>
    <x v="0"/>
    <x v="2"/>
    <x v="3"/>
    <x v="38"/>
    <x v="1"/>
    <n v="0"/>
  </r>
  <r>
    <n v="2022"/>
    <x v="0"/>
    <x v="2"/>
    <x v="3"/>
    <x v="38"/>
    <x v="3"/>
    <n v="0"/>
  </r>
  <r>
    <n v="2022"/>
    <x v="0"/>
    <x v="2"/>
    <x v="3"/>
    <x v="38"/>
    <x v="2"/>
    <n v="0"/>
  </r>
  <r>
    <n v="2022"/>
    <x v="0"/>
    <x v="2"/>
    <x v="3"/>
    <x v="39"/>
    <x v="0"/>
    <n v="0"/>
  </r>
  <r>
    <n v="2022"/>
    <x v="0"/>
    <x v="2"/>
    <x v="3"/>
    <x v="39"/>
    <x v="1"/>
    <n v="0"/>
  </r>
  <r>
    <n v="2022"/>
    <x v="0"/>
    <x v="2"/>
    <x v="3"/>
    <x v="39"/>
    <x v="3"/>
    <n v="0"/>
  </r>
  <r>
    <n v="2022"/>
    <x v="0"/>
    <x v="2"/>
    <x v="3"/>
    <x v="39"/>
    <x v="2"/>
    <n v="0"/>
  </r>
  <r>
    <n v="2022"/>
    <x v="0"/>
    <x v="2"/>
    <x v="3"/>
    <x v="40"/>
    <x v="0"/>
    <n v="0"/>
  </r>
  <r>
    <n v="2022"/>
    <x v="0"/>
    <x v="2"/>
    <x v="3"/>
    <x v="40"/>
    <x v="1"/>
    <n v="0"/>
  </r>
  <r>
    <n v="2022"/>
    <x v="0"/>
    <x v="2"/>
    <x v="3"/>
    <x v="40"/>
    <x v="3"/>
    <n v="0"/>
  </r>
  <r>
    <n v="2022"/>
    <x v="0"/>
    <x v="2"/>
    <x v="3"/>
    <x v="40"/>
    <x v="2"/>
    <n v="0"/>
  </r>
  <r>
    <n v="2022"/>
    <x v="0"/>
    <x v="2"/>
    <x v="3"/>
    <x v="41"/>
    <x v="0"/>
    <n v="0"/>
  </r>
  <r>
    <n v="2022"/>
    <x v="0"/>
    <x v="2"/>
    <x v="3"/>
    <x v="41"/>
    <x v="1"/>
    <n v="0"/>
  </r>
  <r>
    <n v="2022"/>
    <x v="0"/>
    <x v="2"/>
    <x v="3"/>
    <x v="41"/>
    <x v="3"/>
    <n v="0"/>
  </r>
  <r>
    <n v="2022"/>
    <x v="0"/>
    <x v="2"/>
    <x v="3"/>
    <x v="41"/>
    <x v="2"/>
    <n v="0"/>
  </r>
  <r>
    <n v="2022"/>
    <x v="0"/>
    <x v="2"/>
    <x v="3"/>
    <x v="42"/>
    <x v="0"/>
    <n v="0"/>
  </r>
  <r>
    <n v="2022"/>
    <x v="0"/>
    <x v="2"/>
    <x v="3"/>
    <x v="42"/>
    <x v="1"/>
    <n v="0"/>
  </r>
  <r>
    <n v="2022"/>
    <x v="0"/>
    <x v="2"/>
    <x v="3"/>
    <x v="42"/>
    <x v="3"/>
    <n v="0"/>
  </r>
  <r>
    <n v="2022"/>
    <x v="0"/>
    <x v="2"/>
    <x v="3"/>
    <x v="42"/>
    <x v="2"/>
    <n v="0"/>
  </r>
  <r>
    <n v="2022"/>
    <x v="0"/>
    <x v="2"/>
    <x v="3"/>
    <x v="9"/>
    <x v="0"/>
    <n v="0"/>
  </r>
  <r>
    <n v="2022"/>
    <x v="0"/>
    <x v="2"/>
    <x v="3"/>
    <x v="9"/>
    <x v="1"/>
    <n v="0"/>
  </r>
  <r>
    <n v="2022"/>
    <x v="0"/>
    <x v="2"/>
    <x v="3"/>
    <x v="9"/>
    <x v="3"/>
    <n v="0"/>
  </r>
  <r>
    <n v="2022"/>
    <x v="0"/>
    <x v="2"/>
    <x v="3"/>
    <x v="9"/>
    <x v="2"/>
    <n v="0"/>
  </r>
  <r>
    <n v="2022"/>
    <x v="0"/>
    <x v="2"/>
    <x v="3"/>
    <x v="10"/>
    <x v="0"/>
    <n v="0"/>
  </r>
  <r>
    <n v="2022"/>
    <x v="0"/>
    <x v="2"/>
    <x v="3"/>
    <x v="10"/>
    <x v="1"/>
    <n v="0"/>
  </r>
  <r>
    <n v="2022"/>
    <x v="0"/>
    <x v="2"/>
    <x v="3"/>
    <x v="10"/>
    <x v="3"/>
    <n v="0"/>
  </r>
  <r>
    <n v="2022"/>
    <x v="0"/>
    <x v="2"/>
    <x v="3"/>
    <x v="10"/>
    <x v="2"/>
    <n v="0"/>
  </r>
  <r>
    <n v="2022"/>
    <x v="0"/>
    <x v="2"/>
    <x v="3"/>
    <x v="11"/>
    <x v="0"/>
    <n v="0"/>
  </r>
  <r>
    <n v="2022"/>
    <x v="0"/>
    <x v="2"/>
    <x v="3"/>
    <x v="11"/>
    <x v="1"/>
    <n v="0"/>
  </r>
  <r>
    <n v="2022"/>
    <x v="0"/>
    <x v="2"/>
    <x v="3"/>
    <x v="11"/>
    <x v="3"/>
    <n v="0"/>
  </r>
  <r>
    <n v="2022"/>
    <x v="0"/>
    <x v="2"/>
    <x v="3"/>
    <x v="11"/>
    <x v="2"/>
    <n v="0"/>
  </r>
  <r>
    <n v="2022"/>
    <x v="0"/>
    <x v="2"/>
    <x v="3"/>
    <x v="12"/>
    <x v="0"/>
    <n v="0"/>
  </r>
  <r>
    <n v="2022"/>
    <x v="0"/>
    <x v="2"/>
    <x v="3"/>
    <x v="12"/>
    <x v="1"/>
    <n v="0"/>
  </r>
  <r>
    <n v="2022"/>
    <x v="0"/>
    <x v="2"/>
    <x v="3"/>
    <x v="12"/>
    <x v="3"/>
    <n v="0"/>
  </r>
  <r>
    <n v="2022"/>
    <x v="0"/>
    <x v="2"/>
    <x v="3"/>
    <x v="12"/>
    <x v="2"/>
    <n v="0"/>
  </r>
  <r>
    <n v="2022"/>
    <x v="0"/>
    <x v="2"/>
    <x v="3"/>
    <x v="43"/>
    <x v="0"/>
    <n v="0"/>
  </r>
  <r>
    <n v="2022"/>
    <x v="0"/>
    <x v="2"/>
    <x v="3"/>
    <x v="43"/>
    <x v="1"/>
    <n v="0"/>
  </r>
  <r>
    <n v="2022"/>
    <x v="0"/>
    <x v="2"/>
    <x v="3"/>
    <x v="43"/>
    <x v="3"/>
    <n v="0"/>
  </r>
  <r>
    <n v="2022"/>
    <x v="0"/>
    <x v="2"/>
    <x v="3"/>
    <x v="43"/>
    <x v="2"/>
    <n v="0"/>
  </r>
  <r>
    <n v="2022"/>
    <x v="0"/>
    <x v="2"/>
    <x v="3"/>
    <x v="44"/>
    <x v="0"/>
    <n v="0"/>
  </r>
  <r>
    <n v="2022"/>
    <x v="0"/>
    <x v="2"/>
    <x v="3"/>
    <x v="44"/>
    <x v="1"/>
    <n v="0"/>
  </r>
  <r>
    <n v="2022"/>
    <x v="0"/>
    <x v="2"/>
    <x v="3"/>
    <x v="44"/>
    <x v="3"/>
    <n v="0"/>
  </r>
  <r>
    <n v="2022"/>
    <x v="0"/>
    <x v="2"/>
    <x v="3"/>
    <x v="44"/>
    <x v="2"/>
    <n v="0"/>
  </r>
  <r>
    <n v="2022"/>
    <x v="0"/>
    <x v="2"/>
    <x v="3"/>
    <x v="13"/>
    <x v="0"/>
    <n v="0"/>
  </r>
  <r>
    <n v="2022"/>
    <x v="0"/>
    <x v="2"/>
    <x v="3"/>
    <x v="13"/>
    <x v="1"/>
    <n v="0"/>
  </r>
  <r>
    <n v="2022"/>
    <x v="0"/>
    <x v="2"/>
    <x v="3"/>
    <x v="13"/>
    <x v="3"/>
    <n v="0"/>
  </r>
  <r>
    <n v="2022"/>
    <x v="0"/>
    <x v="2"/>
    <x v="3"/>
    <x v="13"/>
    <x v="2"/>
    <n v="0"/>
  </r>
  <r>
    <n v="2022"/>
    <x v="0"/>
    <x v="2"/>
    <x v="3"/>
    <x v="26"/>
    <x v="0"/>
    <n v="0"/>
  </r>
  <r>
    <n v="2022"/>
    <x v="0"/>
    <x v="2"/>
    <x v="3"/>
    <x v="26"/>
    <x v="1"/>
    <n v="0"/>
  </r>
  <r>
    <n v="2022"/>
    <x v="0"/>
    <x v="2"/>
    <x v="3"/>
    <x v="26"/>
    <x v="3"/>
    <n v="0"/>
  </r>
  <r>
    <n v="2022"/>
    <x v="0"/>
    <x v="2"/>
    <x v="3"/>
    <x v="26"/>
    <x v="2"/>
    <n v="0"/>
  </r>
  <r>
    <n v="2022"/>
    <x v="0"/>
    <x v="2"/>
    <x v="3"/>
    <x v="14"/>
    <x v="0"/>
    <n v="0"/>
  </r>
  <r>
    <n v="2022"/>
    <x v="0"/>
    <x v="2"/>
    <x v="3"/>
    <x v="14"/>
    <x v="1"/>
    <n v="0"/>
  </r>
  <r>
    <n v="2022"/>
    <x v="0"/>
    <x v="2"/>
    <x v="3"/>
    <x v="14"/>
    <x v="3"/>
    <n v="0"/>
  </r>
  <r>
    <n v="2022"/>
    <x v="0"/>
    <x v="2"/>
    <x v="3"/>
    <x v="14"/>
    <x v="2"/>
    <n v="0"/>
  </r>
  <r>
    <n v="2022"/>
    <x v="0"/>
    <x v="2"/>
    <x v="3"/>
    <x v="15"/>
    <x v="0"/>
    <n v="0"/>
  </r>
  <r>
    <n v="2022"/>
    <x v="0"/>
    <x v="2"/>
    <x v="3"/>
    <x v="15"/>
    <x v="1"/>
    <n v="0"/>
  </r>
  <r>
    <n v="2022"/>
    <x v="0"/>
    <x v="2"/>
    <x v="3"/>
    <x v="15"/>
    <x v="3"/>
    <n v="0"/>
  </r>
  <r>
    <n v="2022"/>
    <x v="0"/>
    <x v="2"/>
    <x v="3"/>
    <x v="15"/>
    <x v="2"/>
    <n v="0"/>
  </r>
  <r>
    <n v="2022"/>
    <x v="0"/>
    <x v="2"/>
    <x v="3"/>
    <x v="45"/>
    <x v="0"/>
    <n v="0"/>
  </r>
  <r>
    <n v="2022"/>
    <x v="0"/>
    <x v="2"/>
    <x v="3"/>
    <x v="45"/>
    <x v="1"/>
    <n v="0"/>
  </r>
  <r>
    <n v="2022"/>
    <x v="0"/>
    <x v="2"/>
    <x v="3"/>
    <x v="45"/>
    <x v="3"/>
    <n v="0"/>
  </r>
  <r>
    <n v="2022"/>
    <x v="0"/>
    <x v="2"/>
    <x v="3"/>
    <x v="45"/>
    <x v="2"/>
    <n v="0"/>
  </r>
  <r>
    <n v="2022"/>
    <x v="0"/>
    <x v="2"/>
    <x v="3"/>
    <x v="16"/>
    <x v="0"/>
    <n v="0"/>
  </r>
  <r>
    <n v="2022"/>
    <x v="0"/>
    <x v="2"/>
    <x v="3"/>
    <x v="16"/>
    <x v="1"/>
    <n v="0"/>
  </r>
  <r>
    <n v="2022"/>
    <x v="0"/>
    <x v="2"/>
    <x v="3"/>
    <x v="16"/>
    <x v="3"/>
    <n v="0"/>
  </r>
  <r>
    <n v="2022"/>
    <x v="0"/>
    <x v="2"/>
    <x v="3"/>
    <x v="16"/>
    <x v="2"/>
    <n v="0"/>
  </r>
  <r>
    <n v="2022"/>
    <x v="0"/>
    <x v="2"/>
    <x v="3"/>
    <x v="17"/>
    <x v="0"/>
    <n v="0"/>
  </r>
  <r>
    <n v="2022"/>
    <x v="0"/>
    <x v="2"/>
    <x v="3"/>
    <x v="17"/>
    <x v="1"/>
    <n v="0"/>
  </r>
  <r>
    <n v="2022"/>
    <x v="0"/>
    <x v="2"/>
    <x v="3"/>
    <x v="17"/>
    <x v="3"/>
    <n v="0"/>
  </r>
  <r>
    <n v="2022"/>
    <x v="0"/>
    <x v="2"/>
    <x v="3"/>
    <x v="17"/>
    <x v="2"/>
    <n v="0"/>
  </r>
  <r>
    <n v="2022"/>
    <x v="0"/>
    <x v="2"/>
    <x v="3"/>
    <x v="46"/>
    <x v="0"/>
    <n v="0"/>
  </r>
  <r>
    <n v="2022"/>
    <x v="0"/>
    <x v="2"/>
    <x v="3"/>
    <x v="46"/>
    <x v="1"/>
    <n v="0"/>
  </r>
  <r>
    <n v="2022"/>
    <x v="0"/>
    <x v="2"/>
    <x v="3"/>
    <x v="46"/>
    <x v="3"/>
    <n v="0"/>
  </r>
  <r>
    <n v="2022"/>
    <x v="0"/>
    <x v="2"/>
    <x v="3"/>
    <x v="46"/>
    <x v="2"/>
    <n v="0"/>
  </r>
  <r>
    <n v="2022"/>
    <x v="0"/>
    <x v="2"/>
    <x v="3"/>
    <x v="18"/>
    <x v="0"/>
    <n v="0"/>
  </r>
  <r>
    <n v="2022"/>
    <x v="0"/>
    <x v="2"/>
    <x v="3"/>
    <x v="18"/>
    <x v="1"/>
    <n v="0"/>
  </r>
  <r>
    <n v="2022"/>
    <x v="0"/>
    <x v="2"/>
    <x v="3"/>
    <x v="18"/>
    <x v="3"/>
    <n v="0"/>
  </r>
  <r>
    <n v="2022"/>
    <x v="0"/>
    <x v="2"/>
    <x v="3"/>
    <x v="18"/>
    <x v="2"/>
    <n v="0"/>
  </r>
  <r>
    <n v="2022"/>
    <x v="0"/>
    <x v="2"/>
    <x v="3"/>
    <x v="27"/>
    <x v="0"/>
    <n v="0"/>
  </r>
  <r>
    <n v="2022"/>
    <x v="0"/>
    <x v="2"/>
    <x v="3"/>
    <x v="27"/>
    <x v="1"/>
    <n v="0"/>
  </r>
  <r>
    <n v="2022"/>
    <x v="0"/>
    <x v="2"/>
    <x v="3"/>
    <x v="27"/>
    <x v="3"/>
    <n v="0"/>
  </r>
  <r>
    <n v="2022"/>
    <x v="0"/>
    <x v="2"/>
    <x v="3"/>
    <x v="27"/>
    <x v="2"/>
    <n v="0"/>
  </r>
  <r>
    <n v="2022"/>
    <x v="0"/>
    <x v="2"/>
    <x v="3"/>
    <x v="19"/>
    <x v="0"/>
    <n v="0"/>
  </r>
  <r>
    <n v="2022"/>
    <x v="0"/>
    <x v="2"/>
    <x v="3"/>
    <x v="19"/>
    <x v="1"/>
    <n v="0"/>
  </r>
  <r>
    <n v="2022"/>
    <x v="0"/>
    <x v="2"/>
    <x v="3"/>
    <x v="19"/>
    <x v="3"/>
    <n v="0"/>
  </r>
  <r>
    <n v="2022"/>
    <x v="0"/>
    <x v="2"/>
    <x v="3"/>
    <x v="19"/>
    <x v="2"/>
    <n v="0"/>
  </r>
  <r>
    <n v="2022"/>
    <x v="0"/>
    <x v="2"/>
    <x v="3"/>
    <x v="47"/>
    <x v="0"/>
    <n v="0"/>
  </r>
  <r>
    <n v="2022"/>
    <x v="0"/>
    <x v="2"/>
    <x v="3"/>
    <x v="47"/>
    <x v="1"/>
    <n v="0"/>
  </r>
  <r>
    <n v="2022"/>
    <x v="0"/>
    <x v="2"/>
    <x v="3"/>
    <x v="47"/>
    <x v="3"/>
    <n v="0"/>
  </r>
  <r>
    <n v="2022"/>
    <x v="0"/>
    <x v="2"/>
    <x v="3"/>
    <x v="47"/>
    <x v="2"/>
    <n v="0"/>
  </r>
  <r>
    <n v="2022"/>
    <x v="0"/>
    <x v="2"/>
    <x v="3"/>
    <x v="48"/>
    <x v="0"/>
    <n v="0"/>
  </r>
  <r>
    <n v="2022"/>
    <x v="0"/>
    <x v="2"/>
    <x v="3"/>
    <x v="48"/>
    <x v="1"/>
    <n v="0"/>
  </r>
  <r>
    <n v="2022"/>
    <x v="0"/>
    <x v="2"/>
    <x v="3"/>
    <x v="48"/>
    <x v="3"/>
    <n v="0"/>
  </r>
  <r>
    <n v="2022"/>
    <x v="0"/>
    <x v="2"/>
    <x v="3"/>
    <x v="48"/>
    <x v="2"/>
    <n v="0"/>
  </r>
  <r>
    <n v="2022"/>
    <x v="0"/>
    <x v="2"/>
    <x v="3"/>
    <x v="20"/>
    <x v="0"/>
    <n v="0"/>
  </r>
  <r>
    <n v="2022"/>
    <x v="0"/>
    <x v="2"/>
    <x v="3"/>
    <x v="20"/>
    <x v="1"/>
    <n v="0"/>
  </r>
  <r>
    <n v="2022"/>
    <x v="0"/>
    <x v="2"/>
    <x v="3"/>
    <x v="20"/>
    <x v="3"/>
    <n v="0"/>
  </r>
  <r>
    <n v="2022"/>
    <x v="0"/>
    <x v="2"/>
    <x v="3"/>
    <x v="20"/>
    <x v="2"/>
    <n v="0"/>
  </r>
  <r>
    <n v="2022"/>
    <x v="0"/>
    <x v="2"/>
    <x v="3"/>
    <x v="49"/>
    <x v="0"/>
    <n v="0"/>
  </r>
  <r>
    <n v="2022"/>
    <x v="0"/>
    <x v="2"/>
    <x v="3"/>
    <x v="49"/>
    <x v="1"/>
    <n v="0"/>
  </r>
  <r>
    <n v="2022"/>
    <x v="0"/>
    <x v="2"/>
    <x v="3"/>
    <x v="49"/>
    <x v="3"/>
    <n v="0"/>
  </r>
  <r>
    <n v="2022"/>
    <x v="0"/>
    <x v="2"/>
    <x v="3"/>
    <x v="49"/>
    <x v="2"/>
    <n v="0"/>
  </r>
  <r>
    <n v="2022"/>
    <x v="0"/>
    <x v="2"/>
    <x v="3"/>
    <x v="21"/>
    <x v="0"/>
    <n v="0"/>
  </r>
  <r>
    <n v="2022"/>
    <x v="0"/>
    <x v="2"/>
    <x v="3"/>
    <x v="21"/>
    <x v="1"/>
    <n v="0"/>
  </r>
  <r>
    <n v="2022"/>
    <x v="0"/>
    <x v="2"/>
    <x v="3"/>
    <x v="21"/>
    <x v="3"/>
    <n v="0"/>
  </r>
  <r>
    <n v="2022"/>
    <x v="0"/>
    <x v="2"/>
    <x v="3"/>
    <x v="21"/>
    <x v="2"/>
    <n v="0"/>
  </r>
  <r>
    <n v="2022"/>
    <x v="0"/>
    <x v="2"/>
    <x v="3"/>
    <x v="50"/>
    <x v="0"/>
    <n v="0"/>
  </r>
  <r>
    <n v="2022"/>
    <x v="0"/>
    <x v="2"/>
    <x v="3"/>
    <x v="50"/>
    <x v="1"/>
    <n v="0"/>
  </r>
  <r>
    <n v="2022"/>
    <x v="0"/>
    <x v="2"/>
    <x v="3"/>
    <x v="50"/>
    <x v="3"/>
    <n v="0"/>
  </r>
  <r>
    <n v="2022"/>
    <x v="0"/>
    <x v="2"/>
    <x v="3"/>
    <x v="50"/>
    <x v="2"/>
    <n v="0"/>
  </r>
  <r>
    <n v="2022"/>
    <x v="0"/>
    <x v="2"/>
    <x v="3"/>
    <x v="51"/>
    <x v="0"/>
    <n v="0"/>
  </r>
  <r>
    <n v="2022"/>
    <x v="0"/>
    <x v="2"/>
    <x v="3"/>
    <x v="51"/>
    <x v="1"/>
    <n v="0"/>
  </r>
  <r>
    <n v="2022"/>
    <x v="0"/>
    <x v="2"/>
    <x v="3"/>
    <x v="51"/>
    <x v="3"/>
    <n v="0"/>
  </r>
  <r>
    <n v="2022"/>
    <x v="0"/>
    <x v="2"/>
    <x v="3"/>
    <x v="51"/>
    <x v="2"/>
    <n v="0"/>
  </r>
  <r>
    <n v="2022"/>
    <x v="0"/>
    <x v="2"/>
    <x v="3"/>
    <x v="22"/>
    <x v="0"/>
    <n v="0"/>
  </r>
  <r>
    <n v="2022"/>
    <x v="0"/>
    <x v="2"/>
    <x v="3"/>
    <x v="22"/>
    <x v="1"/>
    <n v="0"/>
  </r>
  <r>
    <n v="2022"/>
    <x v="0"/>
    <x v="2"/>
    <x v="3"/>
    <x v="22"/>
    <x v="3"/>
    <n v="0"/>
  </r>
  <r>
    <n v="2022"/>
    <x v="0"/>
    <x v="2"/>
    <x v="3"/>
    <x v="22"/>
    <x v="2"/>
    <n v="0"/>
  </r>
  <r>
    <n v="2022"/>
    <x v="0"/>
    <x v="2"/>
    <x v="3"/>
    <x v="23"/>
    <x v="0"/>
    <n v="0"/>
  </r>
  <r>
    <n v="2022"/>
    <x v="0"/>
    <x v="2"/>
    <x v="3"/>
    <x v="23"/>
    <x v="1"/>
    <n v="0"/>
  </r>
  <r>
    <n v="2022"/>
    <x v="0"/>
    <x v="2"/>
    <x v="3"/>
    <x v="23"/>
    <x v="3"/>
    <n v="0"/>
  </r>
  <r>
    <n v="2022"/>
    <x v="0"/>
    <x v="2"/>
    <x v="3"/>
    <x v="23"/>
    <x v="2"/>
    <n v="0"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  <r>
    <m/>
    <x v="1"/>
    <x v="3"/>
    <x v="4"/>
    <x v="52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4" cacheId="22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Q84:V138" firstHeaderRow="1" firstDataRow="2" firstDataCol="1"/>
  <pivotFields count="7">
    <pivotField showAll="0"/>
    <pivotField showAll="0">
      <items count="10">
        <item m="1" x="2"/>
        <item m="1" x="3"/>
        <item m="1" x="4"/>
        <item m="1" x="5"/>
        <item m="1" x="6"/>
        <item m="1" x="7"/>
        <item m="1" x="8"/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12">
        <item x="0"/>
        <item x="2"/>
        <item x="3"/>
        <item x="1"/>
        <item m="1" x="10"/>
        <item m="1" x="6"/>
        <item m="1" x="8"/>
        <item m="1" x="5"/>
        <item m="1" x="9"/>
        <item m="1" x="7"/>
        <item x="4"/>
        <item t="default"/>
      </items>
    </pivotField>
    <pivotField axis="axisRow" showAll="0">
      <items count="105">
        <item x="29"/>
        <item x="0"/>
        <item x="1"/>
        <item x="28"/>
        <item x="13"/>
        <item x="24"/>
        <item x="25"/>
        <item x="3"/>
        <item x="7"/>
        <item x="30"/>
        <item x="31"/>
        <item x="4"/>
        <item x="17"/>
        <item x="5"/>
        <item x="22"/>
        <item x="32"/>
        <item x="33"/>
        <item x="6"/>
        <item x="34"/>
        <item x="21"/>
        <item x="35"/>
        <item x="36"/>
        <item x="37"/>
        <item x="8"/>
        <item x="38"/>
        <item x="2"/>
        <item x="39"/>
        <item x="40"/>
        <item x="41"/>
        <item x="9"/>
        <item x="10"/>
        <item x="11"/>
        <item x="23"/>
        <item x="12"/>
        <item x="43"/>
        <item x="44"/>
        <item x="26"/>
        <item x="14"/>
        <item x="15"/>
        <item x="42"/>
        <item x="45"/>
        <item x="16"/>
        <item x="46"/>
        <item x="18"/>
        <item x="27"/>
        <item x="19"/>
        <item x="47"/>
        <item x="48"/>
        <item x="20"/>
        <item x="49"/>
        <item x="50"/>
        <item x="51"/>
        <item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m="1" x="66"/>
        <item m="1" x="67"/>
        <item m="1" x="68"/>
        <item m="1" x="69"/>
        <item m="1" x="70"/>
        <item m="1" x="71"/>
        <item m="1" x="72"/>
        <item m="1" x="73"/>
        <item m="1" x="74"/>
        <item m="1" x="75"/>
        <item m="1" x="76"/>
        <item m="1" x="77"/>
        <item m="1" x="78"/>
        <item m="1" x="79"/>
        <item m="1" x="80"/>
        <item m="1" x="81"/>
        <item m="1" x="82"/>
        <item m="1" x="83"/>
        <item m="1" x="84"/>
        <item m="1" x="85"/>
        <item m="1" x="86"/>
        <item m="1" x="87"/>
        <item m="1" x="88"/>
        <item m="1" x="89"/>
        <item m="1" x="90"/>
        <item m="1" x="91"/>
        <item m="1" x="92"/>
        <item m="1" x="93"/>
        <item m="1" x="94"/>
        <item m="1" x="95"/>
        <item m="1" x="96"/>
        <item m="1" x="97"/>
        <item m="1" x="98"/>
        <item m="1" x="99"/>
        <item m="1" x="100"/>
        <item m="1" x="101"/>
        <item m="1" x="102"/>
        <item m="1" x="103"/>
        <item t="default"/>
      </items>
    </pivotField>
    <pivotField axis="axisCol" showAll="0">
      <items count="8">
        <item x="0"/>
        <item x="1"/>
        <item x="3"/>
        <item x="2"/>
        <item m="1" x="6"/>
        <item h="1" x="4"/>
        <item h="1" m="1" x="5"/>
        <item t="default"/>
      </items>
    </pivotField>
    <pivotField dataField="1" showAll="0"/>
  </pivotFields>
  <rowFields count="1">
    <field x="4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a de Suma de Cantida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5" cacheId="22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Y85:Z138" firstHeaderRow="1" firstDataRow="2" firstDataCol="1" rowPageCount="1" colPageCount="1"/>
  <pivotFields count="7">
    <pivotField showAll="0"/>
    <pivotField axis="axisCol" showAll="0">
      <items count="10">
        <item m="1" x="2"/>
        <item m="1" x="3"/>
        <item m="1" x="4"/>
        <item m="1" x="5"/>
        <item m="1" x="6"/>
        <item m="1" x="7"/>
        <item m="1" x="8"/>
        <item x="1"/>
        <item x="0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12">
        <item x="0"/>
        <item x="2"/>
        <item x="3"/>
        <item x="1"/>
        <item m="1" x="10"/>
        <item m="1" x="6"/>
        <item m="1" x="8"/>
        <item m="1" x="5"/>
        <item m="1" x="9"/>
        <item m="1" x="7"/>
        <item x="4"/>
        <item t="default"/>
      </items>
    </pivotField>
    <pivotField axis="axisRow" showAll="0">
      <items count="105">
        <item x="29"/>
        <item x="0"/>
        <item x="1"/>
        <item x="28"/>
        <item x="13"/>
        <item x="24"/>
        <item x="25"/>
        <item x="3"/>
        <item x="7"/>
        <item x="30"/>
        <item x="31"/>
        <item x="4"/>
        <item x="17"/>
        <item x="5"/>
        <item x="22"/>
        <item x="32"/>
        <item x="33"/>
        <item x="6"/>
        <item x="34"/>
        <item x="21"/>
        <item x="35"/>
        <item x="36"/>
        <item x="37"/>
        <item x="8"/>
        <item x="38"/>
        <item x="2"/>
        <item x="39"/>
        <item x="40"/>
        <item x="41"/>
        <item x="9"/>
        <item x="10"/>
        <item x="11"/>
        <item x="23"/>
        <item x="12"/>
        <item x="43"/>
        <item x="44"/>
        <item x="26"/>
        <item x="14"/>
        <item x="15"/>
        <item x="42"/>
        <item x="45"/>
        <item x="16"/>
        <item x="46"/>
        <item x="18"/>
        <item x="27"/>
        <item x="19"/>
        <item x="47"/>
        <item x="48"/>
        <item x="20"/>
        <item x="49"/>
        <item x="50"/>
        <item x="51"/>
        <item x="52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63"/>
        <item m="1" x="64"/>
        <item m="1" x="65"/>
        <item m="1" x="66"/>
        <item m="1" x="67"/>
        <item m="1" x="68"/>
        <item m="1" x="69"/>
        <item m="1" x="70"/>
        <item m="1" x="71"/>
        <item m="1" x="72"/>
        <item m="1" x="73"/>
        <item m="1" x="74"/>
        <item m="1" x="75"/>
        <item m="1" x="76"/>
        <item m="1" x="77"/>
        <item m="1" x="78"/>
        <item m="1" x="79"/>
        <item m="1" x="80"/>
        <item m="1" x="81"/>
        <item m="1" x="82"/>
        <item m="1" x="83"/>
        <item m="1" x="84"/>
        <item m="1" x="85"/>
        <item m="1" x="86"/>
        <item m="1" x="87"/>
        <item m="1" x="88"/>
        <item m="1" x="89"/>
        <item m="1" x="90"/>
        <item m="1" x="91"/>
        <item m="1" x="92"/>
        <item m="1" x="93"/>
        <item m="1" x="94"/>
        <item m="1" x="95"/>
        <item m="1" x="96"/>
        <item m="1" x="97"/>
        <item m="1" x="98"/>
        <item m="1" x="99"/>
        <item m="1" x="100"/>
        <item m="1" x="101"/>
        <item m="1" x="102"/>
        <item m="1" x="103"/>
        <item t="default"/>
      </items>
    </pivotField>
    <pivotField axis="axisPage" showAll="0">
      <items count="8">
        <item x="0"/>
        <item x="1"/>
        <item x="3"/>
        <item x="2"/>
        <item m="1" x="6"/>
        <item x="4"/>
        <item m="1" x="5"/>
        <item t="default"/>
      </items>
    </pivotField>
    <pivotField dataField="1" showAll="0"/>
  </pivotFields>
  <rowFields count="1">
    <field x="4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</rowItems>
  <colFields count="1">
    <field x="1"/>
  </colFields>
  <colItems count="1">
    <i>
      <x v="8"/>
    </i>
  </colItems>
  <pageFields count="1">
    <pageField fld="5" item="2" hier="-1"/>
  </pageFields>
  <dataFields count="1">
    <dataField name="Suma de Suma de Cantida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es" xr10:uid="{00000000-0013-0000-FFFF-FFFF01000000}" sourceName="Mes">
  <pivotTables>
    <pivotTable tabId="2" name="TablaDinámica4"/>
    <pivotTable tabId="2" name="TablaDinámica5"/>
  </pivotTables>
  <data>
    <tabular pivotCacheId="696570518">
      <items count="9">
        <i x="0" s="1"/>
        <i x="2" s="1" nd="1"/>
        <i x="3" s="1" nd="1"/>
        <i x="4" s="1" nd="1"/>
        <i x="5" s="1" nd="1"/>
        <i x="6" s="1" nd="1"/>
        <i x="7" s="1" nd="1"/>
        <i x="8" s="1" nd="1"/>
        <i x="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Organismo" xr10:uid="{00000000-0013-0000-FFFF-FFFF02000000}" sourceName="Organismo">
  <pivotTables>
    <pivotTable tabId="2" name="TablaDinámica4"/>
    <pivotTable tabId="2" name="TablaDinámica5"/>
  </pivotTables>
  <data>
    <tabular pivotCacheId="696570518">
      <items count="4">
        <i x="1" s="1"/>
        <i x="0" s="1"/>
        <i x="2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égimen" xr10:uid="{00000000-0013-0000-FFFF-FFFF03000000}" sourceName="Régimen">
  <pivotTables>
    <pivotTable tabId="2" name="TablaDinámica4"/>
    <pivotTable tabId="2" name="TablaDinámica5"/>
  </pivotTables>
  <data>
    <tabular pivotCacheId="696570518">
      <items count="11">
        <i x="0" s="1"/>
        <i x="2" s="1"/>
        <i x="3" s="1"/>
        <i x="1" s="1"/>
        <i x="10" s="1" nd="1"/>
        <i x="6" s="1" nd="1"/>
        <i x="8" s="1" nd="1"/>
        <i x="5" s="1" nd="1"/>
        <i x="9" s="1" nd="1"/>
        <i x="7" s="1" nd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s 1" xr10:uid="{00000000-0014-0000-FFFF-FFFF01000000}" cache="SegmentaciónDeDatos_Mes" caption="Mes" columnCount="2" rowHeight="241300"/>
  <slicer name="Organismo" xr10:uid="{00000000-0014-0000-FFFF-FFFF02000000}" cache="SegmentaciónDeDatos_Organismo" caption="Organismo" rowHeight="241300"/>
  <slicer name="Régimen" xr10:uid="{00000000-0014-0000-FFFF-FFFF03000000}" cache="SegmentaciónDeDatos_Régimen" caption="Régimen" rowHeight="216000"/>
</slicer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144"/>
  <sheetViews>
    <sheetView tabSelected="1" workbookViewId="0"/>
  </sheetViews>
  <sheetFormatPr baseColWidth="10" defaultRowHeight="14.25" x14ac:dyDescent="0.45"/>
  <cols>
    <col min="7" max="7" width="13.59765625" customWidth="1"/>
    <col min="8" max="8" width="23.3984375" bestFit="1" customWidth="1"/>
    <col min="9" max="10" width="15.59765625" customWidth="1"/>
    <col min="11" max="12" width="15.73046875" customWidth="1"/>
    <col min="13" max="13" width="14.1328125" style="19" customWidth="1"/>
    <col min="14" max="14" width="14" style="14" customWidth="1"/>
    <col min="17" max="17" width="23.3984375" bestFit="1" customWidth="1"/>
    <col min="18" max="18" width="21" bestFit="1" customWidth="1"/>
    <col min="19" max="19" width="6.73046875" bestFit="1" customWidth="1"/>
    <col min="20" max="21" width="3.73046875" bestFit="1" customWidth="1"/>
    <col min="22" max="23" width="11.6640625" bestFit="1" customWidth="1"/>
    <col min="24" max="24" width="11.73046875" bestFit="1" customWidth="1"/>
    <col min="25" max="25" width="23.3984375" bestFit="1" customWidth="1"/>
    <col min="26" max="26" width="21" bestFit="1" customWidth="1"/>
    <col min="27" max="27" width="7.3984375" bestFit="1" customWidth="1"/>
    <col min="28" max="28" width="6" bestFit="1" customWidth="1"/>
    <col min="29" max="29" width="4.86328125" bestFit="1" customWidth="1"/>
    <col min="30" max="30" width="5.59765625" bestFit="1" customWidth="1"/>
    <col min="31" max="31" width="5.265625" bestFit="1" customWidth="1"/>
    <col min="32" max="32" width="4.73046875" bestFit="1" customWidth="1"/>
    <col min="33" max="33" width="11.73046875" bestFit="1" customWidth="1"/>
  </cols>
  <sheetData>
    <row r="2" spans="2:13" ht="14.65" thickBot="1" x14ac:dyDescent="0.5">
      <c r="B2" s="23" t="s">
        <v>38</v>
      </c>
      <c r="C2" s="24"/>
      <c r="D2" s="24"/>
      <c r="E2" s="25"/>
    </row>
    <row r="3" spans="2:13" ht="56.65" thickBot="1" x14ac:dyDescent="0.5">
      <c r="G3" s="3" t="s">
        <v>25</v>
      </c>
      <c r="H3" s="4" t="s">
        <v>4</v>
      </c>
      <c r="I3" s="4" t="s">
        <v>15</v>
      </c>
      <c r="J3" s="4" t="s">
        <v>36</v>
      </c>
      <c r="K3" s="4" t="s">
        <v>16</v>
      </c>
      <c r="L3" s="4" t="s">
        <v>37</v>
      </c>
      <c r="M3" s="15" t="s">
        <v>17</v>
      </c>
    </row>
    <row r="4" spans="2:13" x14ac:dyDescent="0.45">
      <c r="G4" s="21" t="s">
        <v>26</v>
      </c>
      <c r="H4" s="5" t="s">
        <v>42</v>
      </c>
      <c r="I4" s="11">
        <f t="shared" ref="I4:I11" si="0">+_xlfn.IFNA(VLOOKUP(H4,$Q$86:$V$166,5,FALSE),0)</f>
        <v>6</v>
      </c>
      <c r="J4" s="11">
        <f>+_xlfn.IFNA(VLOOKUP($H4,$Q$86:$V$137,2,FALSE),0)</f>
        <v>5</v>
      </c>
      <c r="K4" s="11">
        <f>+_xlfn.IFNA(VLOOKUP($H4,$Y$86:$AL$138,14,FALSE),0)</f>
        <v>5</v>
      </c>
      <c r="L4" s="11">
        <f t="shared" ref="L4:L11" si="1">+_xlfn.IFNA(VLOOKUP($H4,$Q$86:$V$166,3,FALSE),0)</f>
        <v>616</v>
      </c>
      <c r="M4" s="16">
        <f t="shared" ref="M4:M35" si="2">+IFERROR(L4/J4,0)</f>
        <v>123.2</v>
      </c>
    </row>
    <row r="5" spans="2:13" x14ac:dyDescent="0.45">
      <c r="G5" s="21"/>
      <c r="H5" s="6" t="s">
        <v>43</v>
      </c>
      <c r="I5" s="11">
        <f t="shared" si="0"/>
        <v>15</v>
      </c>
      <c r="J5" s="11">
        <f t="shared" ref="J5:J11" si="3">+_xlfn.IFNA(VLOOKUP($H5,$Q$86:$V$137,2,FALSE),0)</f>
        <v>10</v>
      </c>
      <c r="K5" s="11">
        <f t="shared" ref="K5:K73" si="4">+_xlfn.IFNA(VLOOKUP($H5,$Y$86:$AL$138,14,FALSE),0)</f>
        <v>8</v>
      </c>
      <c r="L5" s="11">
        <f t="shared" si="1"/>
        <v>1406</v>
      </c>
      <c r="M5" s="16">
        <f t="shared" si="2"/>
        <v>140.6</v>
      </c>
    </row>
    <row r="6" spans="2:13" x14ac:dyDescent="0.45">
      <c r="G6" s="21"/>
      <c r="H6" s="6" t="s">
        <v>44</v>
      </c>
      <c r="I6" s="11">
        <f t="shared" si="0"/>
        <v>2</v>
      </c>
      <c r="J6" s="11">
        <f t="shared" si="3"/>
        <v>1</v>
      </c>
      <c r="K6" s="11">
        <f t="shared" si="4"/>
        <v>2</v>
      </c>
      <c r="L6" s="11">
        <f t="shared" si="1"/>
        <v>163</v>
      </c>
      <c r="M6" s="16">
        <f t="shared" si="2"/>
        <v>163</v>
      </c>
    </row>
    <row r="7" spans="2:13" x14ac:dyDescent="0.45">
      <c r="G7" s="21"/>
      <c r="H7" s="6" t="s">
        <v>45</v>
      </c>
      <c r="I7" s="11">
        <f t="shared" si="0"/>
        <v>4</v>
      </c>
      <c r="J7" s="11">
        <f t="shared" si="3"/>
        <v>4</v>
      </c>
      <c r="K7" s="11">
        <f t="shared" si="4"/>
        <v>0</v>
      </c>
      <c r="L7" s="11">
        <f t="shared" si="1"/>
        <v>636</v>
      </c>
      <c r="M7" s="16">
        <f t="shared" si="2"/>
        <v>159</v>
      </c>
    </row>
    <row r="8" spans="2:13" x14ac:dyDescent="0.45">
      <c r="G8" s="21"/>
      <c r="H8" s="6" t="s">
        <v>46</v>
      </c>
      <c r="I8" s="11">
        <f t="shared" si="0"/>
        <v>6</v>
      </c>
      <c r="J8" s="11">
        <f t="shared" si="3"/>
        <v>8</v>
      </c>
      <c r="K8" s="11">
        <f t="shared" si="4"/>
        <v>5</v>
      </c>
      <c r="L8" s="11">
        <f t="shared" si="1"/>
        <v>1183</v>
      </c>
      <c r="M8" s="16">
        <f t="shared" si="2"/>
        <v>147.875</v>
      </c>
    </row>
    <row r="9" spans="2:13" x14ac:dyDescent="0.45">
      <c r="G9" s="21"/>
      <c r="H9" s="6" t="s">
        <v>47</v>
      </c>
      <c r="I9" s="11">
        <f t="shared" si="0"/>
        <v>3</v>
      </c>
      <c r="J9" s="11">
        <f t="shared" si="3"/>
        <v>3</v>
      </c>
      <c r="K9" s="11">
        <f t="shared" si="4"/>
        <v>6</v>
      </c>
      <c r="L9" s="11">
        <f t="shared" si="1"/>
        <v>369</v>
      </c>
      <c r="M9" s="16">
        <f t="shared" si="2"/>
        <v>123</v>
      </c>
    </row>
    <row r="10" spans="2:13" x14ac:dyDescent="0.45">
      <c r="G10" s="21"/>
      <c r="H10" s="6" t="s">
        <v>48</v>
      </c>
      <c r="I10" s="11">
        <f t="shared" si="0"/>
        <v>50</v>
      </c>
      <c r="J10" s="11">
        <f t="shared" si="3"/>
        <v>109</v>
      </c>
      <c r="K10" s="11">
        <f t="shared" si="4"/>
        <v>12</v>
      </c>
      <c r="L10" s="11">
        <f t="shared" si="1"/>
        <v>11657</v>
      </c>
      <c r="M10" s="16">
        <f t="shared" si="2"/>
        <v>106.94495412844037</v>
      </c>
    </row>
    <row r="11" spans="2:13" x14ac:dyDescent="0.45">
      <c r="G11" s="21"/>
      <c r="H11" s="6" t="s">
        <v>49</v>
      </c>
      <c r="I11" s="11">
        <f t="shared" si="0"/>
        <v>238</v>
      </c>
      <c r="J11" s="11">
        <f t="shared" si="3"/>
        <v>168</v>
      </c>
      <c r="K11" s="11">
        <f t="shared" si="4"/>
        <v>30</v>
      </c>
      <c r="L11" s="11">
        <f t="shared" si="1"/>
        <v>18515</v>
      </c>
      <c r="M11" s="16">
        <f t="shared" si="2"/>
        <v>110.20833333333333</v>
      </c>
    </row>
    <row r="12" spans="2:13" x14ac:dyDescent="0.45">
      <c r="G12" s="21"/>
      <c r="H12" s="7" t="s">
        <v>27</v>
      </c>
      <c r="I12" s="12">
        <f>+SUM(I4:I11)</f>
        <v>324</v>
      </c>
      <c r="J12" s="12">
        <f>+SUM(J4:J11)</f>
        <v>308</v>
      </c>
      <c r="K12" s="12">
        <f>+SUM(K4:K11)</f>
        <v>68</v>
      </c>
      <c r="L12" s="12">
        <f>+SUM(L4:L11)</f>
        <v>34545</v>
      </c>
      <c r="M12" s="17">
        <f t="shared" si="2"/>
        <v>112.15909090909091</v>
      </c>
    </row>
    <row r="13" spans="2:13" x14ac:dyDescent="0.45">
      <c r="G13" s="22" t="s">
        <v>28</v>
      </c>
      <c r="H13" s="6" t="s">
        <v>78</v>
      </c>
      <c r="I13" s="11">
        <f>+_xlfn.IFNA(VLOOKUP(H13,$Q$86:$V$166,5,FALSE),0)</f>
        <v>0</v>
      </c>
      <c r="J13" s="11">
        <f t="shared" ref="J13:J15" si="5">+_xlfn.IFNA(VLOOKUP($H13,$Q$86:$V$137,2,FALSE),0)</f>
        <v>0</v>
      </c>
      <c r="K13" s="11">
        <f t="shared" si="4"/>
        <v>0</v>
      </c>
      <c r="L13" s="11">
        <f>+_xlfn.IFNA(VLOOKUP($H13,$Q$86:$V$166,3,FALSE),0)</f>
        <v>0</v>
      </c>
      <c r="M13" s="16">
        <f t="shared" si="2"/>
        <v>0</v>
      </c>
    </row>
    <row r="14" spans="2:13" x14ac:dyDescent="0.45">
      <c r="G14" s="22"/>
      <c r="H14" s="6" t="s">
        <v>88</v>
      </c>
      <c r="I14" s="11">
        <f>+_xlfn.IFNA(VLOOKUP(H14,$Q$86:$V$166,5,FALSE),0)</f>
        <v>0</v>
      </c>
      <c r="J14" s="11">
        <f t="shared" si="5"/>
        <v>0</v>
      </c>
      <c r="K14" s="11">
        <f t="shared" si="4"/>
        <v>0</v>
      </c>
      <c r="L14" s="11">
        <f>+_xlfn.IFNA(VLOOKUP($H14,$Q$86:$V$166,3,FALSE),0)</f>
        <v>0</v>
      </c>
      <c r="M14" s="16">
        <f t="shared" si="2"/>
        <v>0</v>
      </c>
    </row>
    <row r="15" spans="2:13" x14ac:dyDescent="0.45">
      <c r="G15" s="22"/>
      <c r="H15" s="6" t="s">
        <v>90</v>
      </c>
      <c r="I15" s="11">
        <f>+_xlfn.IFNA(VLOOKUP(H15,$Q$86:$V$166,5,FALSE),0)</f>
        <v>2</v>
      </c>
      <c r="J15" s="11">
        <f t="shared" si="5"/>
        <v>3</v>
      </c>
      <c r="K15" s="11">
        <f t="shared" si="4"/>
        <v>1</v>
      </c>
      <c r="L15" s="11">
        <f>+_xlfn.IFNA(VLOOKUP($H15,$Q$86:$V$166,3,FALSE),0)</f>
        <v>475</v>
      </c>
      <c r="M15" s="16">
        <f t="shared" si="2"/>
        <v>158.33333333333334</v>
      </c>
    </row>
    <row r="16" spans="2:13" x14ac:dyDescent="0.45">
      <c r="G16" s="22"/>
      <c r="H16" s="7" t="s">
        <v>27</v>
      </c>
      <c r="I16" s="12">
        <f>+SUM(I13:I15)</f>
        <v>2</v>
      </c>
      <c r="J16" s="12">
        <f>+SUM(J13:J15)</f>
        <v>3</v>
      </c>
      <c r="K16" s="12">
        <f>+SUM(K13:K15)</f>
        <v>1</v>
      </c>
      <c r="L16" s="12">
        <f>+SUM(L13:L15)</f>
        <v>475</v>
      </c>
      <c r="M16" s="17">
        <f t="shared" si="2"/>
        <v>158.33333333333334</v>
      </c>
    </row>
    <row r="17" spans="7:13" x14ac:dyDescent="0.45">
      <c r="G17" s="22" t="s">
        <v>8</v>
      </c>
      <c r="H17" s="6" t="s">
        <v>50</v>
      </c>
      <c r="I17" s="11">
        <f>+_xlfn.IFNA(VLOOKUP(H17,$Q$86:$V$166,5,FALSE),0)</f>
        <v>10</v>
      </c>
      <c r="J17" s="11">
        <f>+_xlfn.IFNA(VLOOKUP($H17,$Q$86:$V$137,2,FALSE),0)</f>
        <v>11</v>
      </c>
      <c r="K17" s="11">
        <f t="shared" si="4"/>
        <v>8</v>
      </c>
      <c r="L17" s="11">
        <f>+_xlfn.IFNA(VLOOKUP($H17,$Q$86:$V$166,3,FALSE),0)</f>
        <v>1811</v>
      </c>
      <c r="M17" s="16">
        <f t="shared" si="2"/>
        <v>164.63636363636363</v>
      </c>
    </row>
    <row r="18" spans="7:13" x14ac:dyDescent="0.45">
      <c r="G18" s="22"/>
      <c r="H18" s="7" t="s">
        <v>27</v>
      </c>
      <c r="I18" s="12">
        <f>+I17</f>
        <v>10</v>
      </c>
      <c r="J18" s="12">
        <f>+J17</f>
        <v>11</v>
      </c>
      <c r="K18" s="12">
        <f>+K17</f>
        <v>8</v>
      </c>
      <c r="L18" s="12">
        <f>+L17</f>
        <v>1811</v>
      </c>
      <c r="M18" s="17">
        <f t="shared" si="2"/>
        <v>164.63636363636363</v>
      </c>
    </row>
    <row r="19" spans="7:13" x14ac:dyDescent="0.45">
      <c r="G19" s="22" t="s">
        <v>18</v>
      </c>
      <c r="H19" s="6" t="s">
        <v>58</v>
      </c>
      <c r="I19" s="11">
        <f>+_xlfn.IFNA(VLOOKUP(H19,$Q$86:$V$166,5,FALSE),0)</f>
        <v>9</v>
      </c>
      <c r="J19" s="11">
        <f>+_xlfn.IFNA(VLOOKUP($H19,$Q$86:$V$137,2,FALSE),0)</f>
        <v>14</v>
      </c>
      <c r="K19" s="11">
        <f t="shared" si="4"/>
        <v>3</v>
      </c>
      <c r="L19" s="11">
        <f>+_xlfn.IFNA(VLOOKUP($H19,$Q$86:$V$166,3,FALSE),0)</f>
        <v>1995</v>
      </c>
      <c r="M19" s="16">
        <f t="shared" si="2"/>
        <v>142.5</v>
      </c>
    </row>
    <row r="20" spans="7:13" x14ac:dyDescent="0.45">
      <c r="G20" s="22"/>
      <c r="H20" s="7" t="s">
        <v>27</v>
      </c>
      <c r="I20" s="12">
        <f>+I19</f>
        <v>9</v>
      </c>
      <c r="J20" s="12">
        <f>+J19</f>
        <v>14</v>
      </c>
      <c r="K20" s="12">
        <f>+K19</f>
        <v>3</v>
      </c>
      <c r="L20" s="12">
        <f>+L19</f>
        <v>1995</v>
      </c>
      <c r="M20" s="17">
        <f t="shared" si="2"/>
        <v>142.5</v>
      </c>
    </row>
    <row r="21" spans="7:13" x14ac:dyDescent="0.45">
      <c r="G21" s="22" t="s">
        <v>19</v>
      </c>
      <c r="H21" s="6" t="s">
        <v>84</v>
      </c>
      <c r="I21" s="11">
        <f>+_xlfn.IFNA(VLOOKUP(H21,$Q$86:$V$166,5,FALSE),0)</f>
        <v>6</v>
      </c>
      <c r="J21" s="11">
        <f t="shared" ref="J21:J22" si="6">+_xlfn.IFNA(VLOOKUP($H21,$Q$86:$V$137,2,FALSE),0)</f>
        <v>5</v>
      </c>
      <c r="K21" s="11">
        <f t="shared" si="4"/>
        <v>10</v>
      </c>
      <c r="L21" s="11">
        <f>+_xlfn.IFNA(VLOOKUP($H21,$Q$86:$V$166,3,FALSE),0)</f>
        <v>785</v>
      </c>
      <c r="M21" s="16">
        <f t="shared" si="2"/>
        <v>157</v>
      </c>
    </row>
    <row r="22" spans="7:13" x14ac:dyDescent="0.45">
      <c r="G22" s="22"/>
      <c r="H22" s="6" t="s">
        <v>86</v>
      </c>
      <c r="I22" s="11">
        <f>+_xlfn.IFNA(VLOOKUP(H22,$Q$86:$V$166,5,FALSE),0)</f>
        <v>10</v>
      </c>
      <c r="J22" s="11">
        <f t="shared" si="6"/>
        <v>8</v>
      </c>
      <c r="K22" s="11">
        <f t="shared" si="4"/>
        <v>7</v>
      </c>
      <c r="L22" s="11">
        <f>+_xlfn.IFNA(VLOOKUP($H22,$Q$86:$V$166,3,FALSE),0)</f>
        <v>1306</v>
      </c>
      <c r="M22" s="16">
        <f t="shared" si="2"/>
        <v>163.25</v>
      </c>
    </row>
    <row r="23" spans="7:13" x14ac:dyDescent="0.45">
      <c r="G23" s="22"/>
      <c r="H23" s="7" t="s">
        <v>27</v>
      </c>
      <c r="I23" s="12">
        <f>+SUM(I21:I22)</f>
        <v>16</v>
      </c>
      <c r="J23" s="12">
        <f>+SUM(J21:J22)</f>
        <v>13</v>
      </c>
      <c r="K23" s="12">
        <f>+SUM(K21:K22)</f>
        <v>17</v>
      </c>
      <c r="L23" s="12">
        <f>+SUM(L21:L22)</f>
        <v>2091</v>
      </c>
      <c r="M23" s="17">
        <f t="shared" si="2"/>
        <v>160.84615384615384</v>
      </c>
    </row>
    <row r="24" spans="7:13" x14ac:dyDescent="0.45">
      <c r="G24" s="22" t="s">
        <v>10</v>
      </c>
      <c r="H24" s="6" t="s">
        <v>51</v>
      </c>
      <c r="I24" s="11">
        <f>+_xlfn.IFNA(VLOOKUP(H24,$Q$86:$V$166,5,FALSE),0)</f>
        <v>12</v>
      </c>
      <c r="J24" s="11">
        <f>+_xlfn.IFNA(VLOOKUP($H24,$Q$86:$V$137,2,FALSE),0)</f>
        <v>9</v>
      </c>
      <c r="K24" s="11">
        <f t="shared" si="4"/>
        <v>7</v>
      </c>
      <c r="L24" s="11">
        <f>+_xlfn.IFNA(VLOOKUP($H24,$Q$86:$V$166,3,FALSE),0)</f>
        <v>1370</v>
      </c>
      <c r="M24" s="16">
        <f t="shared" si="2"/>
        <v>152.22222222222223</v>
      </c>
    </row>
    <row r="25" spans="7:13" x14ac:dyDescent="0.45">
      <c r="G25" s="22"/>
      <c r="H25" s="7" t="s">
        <v>27</v>
      </c>
      <c r="I25" s="12">
        <f>+I24</f>
        <v>12</v>
      </c>
      <c r="J25" s="12">
        <f>+J24</f>
        <v>9</v>
      </c>
      <c r="K25" s="12">
        <f>+K24</f>
        <v>7</v>
      </c>
      <c r="L25" s="12">
        <f>+L24</f>
        <v>1370</v>
      </c>
      <c r="M25" s="17">
        <f t="shared" si="2"/>
        <v>152.22222222222223</v>
      </c>
    </row>
    <row r="26" spans="7:13" x14ac:dyDescent="0.45">
      <c r="G26" s="22" t="s">
        <v>29</v>
      </c>
      <c r="H26" s="6" t="s">
        <v>68</v>
      </c>
      <c r="I26" s="11">
        <f t="shared" ref="I26:I34" si="7">+_xlfn.IFNA(VLOOKUP(H26,$Q$86:$V$166,5,FALSE),0)</f>
        <v>5</v>
      </c>
      <c r="J26" s="11">
        <f t="shared" ref="J26:J34" si="8">+_xlfn.IFNA(VLOOKUP($H26,$Q$86:$V$137,2,FALSE),0)</f>
        <v>4</v>
      </c>
      <c r="K26" s="11">
        <f t="shared" si="4"/>
        <v>0</v>
      </c>
      <c r="L26" s="11">
        <f t="shared" ref="L26:L34" si="9">+_xlfn.IFNA(VLOOKUP($H26,$Q$86:$V$166,3,FALSE),0)</f>
        <v>654</v>
      </c>
      <c r="M26" s="16">
        <f t="shared" si="2"/>
        <v>163.5</v>
      </c>
    </row>
    <row r="27" spans="7:13" x14ac:dyDescent="0.45">
      <c r="G27" s="22"/>
      <c r="H27" s="6" t="s">
        <v>70</v>
      </c>
      <c r="I27" s="11">
        <f t="shared" si="7"/>
        <v>4</v>
      </c>
      <c r="J27" s="11">
        <f t="shared" si="8"/>
        <v>3</v>
      </c>
      <c r="K27" s="11">
        <f t="shared" si="4"/>
        <v>2</v>
      </c>
      <c r="L27" s="11">
        <f t="shared" si="9"/>
        <v>486</v>
      </c>
      <c r="M27" s="16">
        <f t="shared" si="2"/>
        <v>162</v>
      </c>
    </row>
    <row r="28" spans="7:13" x14ac:dyDescent="0.45">
      <c r="G28" s="22"/>
      <c r="H28" s="6" t="s">
        <v>79</v>
      </c>
      <c r="I28" s="11">
        <f t="shared" si="7"/>
        <v>13</v>
      </c>
      <c r="J28" s="11">
        <f t="shared" si="8"/>
        <v>13</v>
      </c>
      <c r="K28" s="11">
        <f t="shared" si="4"/>
        <v>9</v>
      </c>
      <c r="L28" s="11">
        <f t="shared" si="9"/>
        <v>2162</v>
      </c>
      <c r="M28" s="16">
        <f t="shared" si="2"/>
        <v>166.30769230769232</v>
      </c>
    </row>
    <row r="29" spans="7:13" x14ac:dyDescent="0.45">
      <c r="G29" s="22"/>
      <c r="H29" s="6" t="s">
        <v>83</v>
      </c>
      <c r="I29" s="11">
        <f t="shared" si="7"/>
        <v>6</v>
      </c>
      <c r="J29" s="11">
        <f t="shared" si="8"/>
        <v>3</v>
      </c>
      <c r="K29" s="11">
        <f t="shared" si="4"/>
        <v>2</v>
      </c>
      <c r="L29" s="11">
        <f t="shared" si="9"/>
        <v>315</v>
      </c>
      <c r="M29" s="16">
        <f t="shared" si="2"/>
        <v>105</v>
      </c>
    </row>
    <row r="30" spans="7:13" x14ac:dyDescent="0.45">
      <c r="G30" s="22"/>
      <c r="H30" s="6" t="s">
        <v>85</v>
      </c>
      <c r="I30" s="11">
        <f t="shared" si="7"/>
        <v>0</v>
      </c>
      <c r="J30" s="11">
        <f t="shared" si="8"/>
        <v>0</v>
      </c>
      <c r="K30" s="11">
        <f t="shared" si="4"/>
        <v>2</v>
      </c>
      <c r="L30" s="11">
        <f t="shared" si="9"/>
        <v>0</v>
      </c>
      <c r="M30" s="16">
        <f t="shared" si="2"/>
        <v>0</v>
      </c>
    </row>
    <row r="31" spans="7:13" x14ac:dyDescent="0.45">
      <c r="G31" s="22"/>
      <c r="H31" s="6" t="s">
        <v>52</v>
      </c>
      <c r="I31" s="11">
        <f t="shared" si="7"/>
        <v>0</v>
      </c>
      <c r="J31" s="11">
        <f t="shared" si="8"/>
        <v>0</v>
      </c>
      <c r="K31" s="11">
        <f t="shared" si="4"/>
        <v>0</v>
      </c>
      <c r="L31" s="11">
        <f t="shared" si="9"/>
        <v>0</v>
      </c>
      <c r="M31" s="16">
        <f t="shared" si="2"/>
        <v>0</v>
      </c>
    </row>
    <row r="32" spans="7:13" x14ac:dyDescent="0.45">
      <c r="G32" s="22"/>
      <c r="H32" s="6" t="s">
        <v>87</v>
      </c>
      <c r="I32" s="11">
        <f t="shared" si="7"/>
        <v>16</v>
      </c>
      <c r="J32" s="11">
        <f t="shared" si="8"/>
        <v>14</v>
      </c>
      <c r="K32" s="11">
        <f t="shared" si="4"/>
        <v>1</v>
      </c>
      <c r="L32" s="11">
        <f t="shared" si="9"/>
        <v>2081</v>
      </c>
      <c r="M32" s="16">
        <f t="shared" si="2"/>
        <v>148.64285714285714</v>
      </c>
    </row>
    <row r="33" spans="7:13" x14ac:dyDescent="0.45">
      <c r="G33" s="22"/>
      <c r="H33" s="6" t="s">
        <v>59</v>
      </c>
      <c r="I33" s="11">
        <f t="shared" si="7"/>
        <v>0</v>
      </c>
      <c r="J33" s="11">
        <f t="shared" si="8"/>
        <v>0</v>
      </c>
      <c r="K33" s="11">
        <f t="shared" si="4"/>
        <v>2</v>
      </c>
      <c r="L33" s="11">
        <f t="shared" si="9"/>
        <v>0</v>
      </c>
      <c r="M33" s="16">
        <f t="shared" si="2"/>
        <v>0</v>
      </c>
    </row>
    <row r="34" spans="7:13" x14ac:dyDescent="0.45">
      <c r="G34" s="22"/>
      <c r="H34" s="6" t="s">
        <v>89</v>
      </c>
      <c r="I34" s="11">
        <f t="shared" si="7"/>
        <v>1</v>
      </c>
      <c r="J34" s="11">
        <f t="shared" si="8"/>
        <v>0</v>
      </c>
      <c r="K34" s="11">
        <f t="shared" si="4"/>
        <v>5</v>
      </c>
      <c r="L34" s="11">
        <f t="shared" si="9"/>
        <v>0</v>
      </c>
      <c r="M34" s="16">
        <f t="shared" si="2"/>
        <v>0</v>
      </c>
    </row>
    <row r="35" spans="7:13" x14ac:dyDescent="0.45">
      <c r="G35" s="22"/>
      <c r="H35" s="7" t="s">
        <v>27</v>
      </c>
      <c r="I35" s="12">
        <f>+SUM(I26:I34)</f>
        <v>45</v>
      </c>
      <c r="J35" s="12">
        <f>+SUM(J26:J34)</f>
        <v>37</v>
      </c>
      <c r="K35" s="12">
        <f>+SUM(K26:K34)</f>
        <v>23</v>
      </c>
      <c r="L35" s="12">
        <f>+SUM(L26:L34)</f>
        <v>5698</v>
      </c>
      <c r="M35" s="17">
        <f t="shared" si="2"/>
        <v>154</v>
      </c>
    </row>
    <row r="36" spans="7:13" x14ac:dyDescent="0.45">
      <c r="G36" s="22" t="s">
        <v>20</v>
      </c>
      <c r="H36" s="6" t="s">
        <v>66</v>
      </c>
      <c r="I36" s="11">
        <f>+_xlfn.IFNA(VLOOKUP(H36,$Q$86:$V$166,5,FALSE),0)</f>
        <v>4</v>
      </c>
      <c r="J36" s="11">
        <f t="shared" ref="J36:J40" si="10">+_xlfn.IFNA(VLOOKUP($H36,$Q$86:$V$137,2,FALSE),0)</f>
        <v>2</v>
      </c>
      <c r="K36" s="11">
        <f t="shared" si="4"/>
        <v>1</v>
      </c>
      <c r="L36" s="11">
        <f>+_xlfn.IFNA(VLOOKUP($H36,$Q$86:$V$166,3,FALSE),0)</f>
        <v>198</v>
      </c>
      <c r="M36" s="16">
        <f t="shared" ref="M36:M67" si="11">+IFERROR(L36/J36,0)</f>
        <v>99</v>
      </c>
    </row>
    <row r="37" spans="7:13" x14ac:dyDescent="0.45">
      <c r="G37" s="22"/>
      <c r="H37" s="6" t="s">
        <v>73</v>
      </c>
      <c r="I37" s="11">
        <f>+_xlfn.IFNA(VLOOKUP(H37,$Q$86:$V$166,5,FALSE),0)</f>
        <v>6</v>
      </c>
      <c r="J37" s="11">
        <f t="shared" si="10"/>
        <v>6</v>
      </c>
      <c r="K37" s="11">
        <f t="shared" si="4"/>
        <v>7</v>
      </c>
      <c r="L37" s="11">
        <f>+_xlfn.IFNA(VLOOKUP($H37,$Q$86:$V$166,3,FALSE),0)</f>
        <v>980</v>
      </c>
      <c r="M37" s="16">
        <f t="shared" si="11"/>
        <v>163.33333333333334</v>
      </c>
    </row>
    <row r="38" spans="7:13" x14ac:dyDescent="0.45">
      <c r="G38" s="22"/>
      <c r="H38" s="6" t="s">
        <v>75</v>
      </c>
      <c r="I38" s="11">
        <f>+_xlfn.IFNA(VLOOKUP(H38,$Q$86:$V$166,5,FALSE),0)</f>
        <v>5</v>
      </c>
      <c r="J38" s="11">
        <f t="shared" si="10"/>
        <v>3</v>
      </c>
      <c r="K38" s="11">
        <f t="shared" si="4"/>
        <v>3</v>
      </c>
      <c r="L38" s="11">
        <f>+_xlfn.IFNA(VLOOKUP($H38,$Q$86:$V$166,3,FALSE),0)</f>
        <v>420</v>
      </c>
      <c r="M38" s="16">
        <f t="shared" si="11"/>
        <v>140</v>
      </c>
    </row>
    <row r="39" spans="7:13" x14ac:dyDescent="0.45">
      <c r="G39" s="22"/>
      <c r="H39" s="6" t="s">
        <v>77</v>
      </c>
      <c r="I39" s="11">
        <f>+_xlfn.IFNA(VLOOKUP(H39,$Q$86:$V$166,5,FALSE),0)</f>
        <v>1</v>
      </c>
      <c r="J39" s="11">
        <f t="shared" si="10"/>
        <v>2</v>
      </c>
      <c r="K39" s="11">
        <f t="shared" si="4"/>
        <v>1</v>
      </c>
      <c r="L39" s="11">
        <f>+_xlfn.IFNA(VLOOKUP($H39,$Q$86:$V$166,3,FALSE),0)</f>
        <v>192</v>
      </c>
      <c r="M39" s="16">
        <f t="shared" si="11"/>
        <v>96</v>
      </c>
    </row>
    <row r="40" spans="7:13" x14ac:dyDescent="0.45">
      <c r="G40" s="22"/>
      <c r="H40" s="6" t="s">
        <v>60</v>
      </c>
      <c r="I40" s="11">
        <f>+_xlfn.IFNA(VLOOKUP(H40,$Q$86:$V$166,5,FALSE),0)</f>
        <v>10</v>
      </c>
      <c r="J40" s="11">
        <f t="shared" si="10"/>
        <v>2</v>
      </c>
      <c r="K40" s="11">
        <f t="shared" si="4"/>
        <v>9</v>
      </c>
      <c r="L40" s="11">
        <f>+_xlfn.IFNA(VLOOKUP($H40,$Q$86:$V$166,3,FALSE),0)</f>
        <v>271</v>
      </c>
      <c r="M40" s="16">
        <f t="shared" si="11"/>
        <v>135.5</v>
      </c>
    </row>
    <row r="41" spans="7:13" x14ac:dyDescent="0.45">
      <c r="G41" s="22"/>
      <c r="H41" s="7" t="s">
        <v>27</v>
      </c>
      <c r="I41" s="12">
        <f>+SUM(I36:I40)</f>
        <v>26</v>
      </c>
      <c r="J41" s="12">
        <f>+SUM(J36:J40)</f>
        <v>15</v>
      </c>
      <c r="K41" s="12">
        <f>+SUM(K36:K40)</f>
        <v>21</v>
      </c>
      <c r="L41" s="12">
        <f>+SUM(L36:L40)</f>
        <v>2061</v>
      </c>
      <c r="M41" s="17">
        <f t="shared" si="11"/>
        <v>137.4</v>
      </c>
    </row>
    <row r="42" spans="7:13" x14ac:dyDescent="0.45">
      <c r="G42" s="22" t="s">
        <v>21</v>
      </c>
      <c r="H42" s="6" t="s">
        <v>69</v>
      </c>
      <c r="I42" s="11">
        <f>+_xlfn.IFNA(VLOOKUP(H42,$Q$86:$V$166,5,FALSE),0)</f>
        <v>122</v>
      </c>
      <c r="J42" s="11">
        <f t="shared" ref="J42:J45" si="12">+_xlfn.IFNA(VLOOKUP($H42,$Q$86:$V$137,2,FALSE),0)</f>
        <v>108</v>
      </c>
      <c r="K42" s="11">
        <f t="shared" si="4"/>
        <v>57</v>
      </c>
      <c r="L42" s="11">
        <f>+_xlfn.IFNA(VLOOKUP($H42,$Q$86:$V$166,3,FALSE),0)</f>
        <v>17077</v>
      </c>
      <c r="M42" s="16">
        <f t="shared" si="11"/>
        <v>158.12037037037038</v>
      </c>
    </row>
    <row r="43" spans="7:13" x14ac:dyDescent="0.45">
      <c r="G43" s="22"/>
      <c r="H43" s="6" t="s">
        <v>76</v>
      </c>
      <c r="I43" s="11">
        <f>+_xlfn.IFNA(VLOOKUP(H43,$Q$86:$V$166,5,FALSE),0)</f>
        <v>31</v>
      </c>
      <c r="J43" s="11">
        <f t="shared" si="12"/>
        <v>38</v>
      </c>
      <c r="K43" s="11">
        <f t="shared" si="4"/>
        <v>0</v>
      </c>
      <c r="L43" s="11">
        <f>+_xlfn.IFNA(VLOOKUP($H43,$Q$86:$V$166,3,FALSE),0)</f>
        <v>6117</v>
      </c>
      <c r="M43" s="16">
        <f t="shared" si="11"/>
        <v>160.97368421052633</v>
      </c>
    </row>
    <row r="44" spans="7:13" x14ac:dyDescent="0.45">
      <c r="G44" s="22"/>
      <c r="H44" s="6" t="s">
        <v>80</v>
      </c>
      <c r="I44" s="11">
        <f>+_xlfn.IFNA(VLOOKUP(H44,$Q$86:$V$166,5,FALSE),0)</f>
        <v>0</v>
      </c>
      <c r="J44" s="11">
        <f t="shared" si="12"/>
        <v>0</v>
      </c>
      <c r="K44" s="11">
        <f t="shared" si="4"/>
        <v>0</v>
      </c>
      <c r="L44" s="11">
        <f>+_xlfn.IFNA(VLOOKUP($H44,$Q$86:$V$166,3,FALSE),0)</f>
        <v>0</v>
      </c>
      <c r="M44" s="16">
        <f t="shared" si="11"/>
        <v>0</v>
      </c>
    </row>
    <row r="45" spans="7:13" x14ac:dyDescent="0.45">
      <c r="G45" s="22"/>
      <c r="H45" s="6" t="s">
        <v>65</v>
      </c>
      <c r="I45" s="11">
        <f>+_xlfn.IFNA(VLOOKUP(H45,$Q$86:$V$166,5,FALSE),0)</f>
        <v>18</v>
      </c>
      <c r="J45" s="11">
        <f t="shared" si="12"/>
        <v>25</v>
      </c>
      <c r="K45" s="11">
        <f t="shared" si="4"/>
        <v>4</v>
      </c>
      <c r="L45" s="11">
        <f>+_xlfn.IFNA(VLOOKUP($H45,$Q$86:$V$166,3,FALSE),0)</f>
        <v>3970</v>
      </c>
      <c r="M45" s="16">
        <f t="shared" si="11"/>
        <v>158.80000000000001</v>
      </c>
    </row>
    <row r="46" spans="7:13" x14ac:dyDescent="0.45">
      <c r="G46" s="22"/>
      <c r="H46" s="7" t="s">
        <v>27</v>
      </c>
      <c r="I46" s="12">
        <f>+SUM(I42:I45)</f>
        <v>171</v>
      </c>
      <c r="J46" s="12">
        <f>+SUM(J42:J45)</f>
        <v>171</v>
      </c>
      <c r="K46" s="12">
        <f>+SUM(K42:K45)</f>
        <v>61</v>
      </c>
      <c r="L46" s="12">
        <f>+SUM(L42:L45)</f>
        <v>27164</v>
      </c>
      <c r="M46" s="17">
        <f t="shared" si="11"/>
        <v>158.85380116959064</v>
      </c>
    </row>
    <row r="47" spans="7:13" x14ac:dyDescent="0.45">
      <c r="G47" s="22" t="s">
        <v>22</v>
      </c>
      <c r="H47" s="6" t="s">
        <v>53</v>
      </c>
      <c r="I47" s="11">
        <f>+_xlfn.IFNA(VLOOKUP(H47,$Q$86:$V$166,5,FALSE),0)</f>
        <v>12</v>
      </c>
      <c r="J47" s="11">
        <f t="shared" ref="J47:J48" si="13">+_xlfn.IFNA(VLOOKUP($H47,$Q$86:$V$137,2,FALSE),0)</f>
        <v>10</v>
      </c>
      <c r="K47" s="11">
        <f t="shared" si="4"/>
        <v>1</v>
      </c>
      <c r="L47" s="11">
        <f>+_xlfn.IFNA(VLOOKUP($H47,$Q$86:$V$166,3,FALSE),0)</f>
        <v>1504</v>
      </c>
      <c r="M47" s="16">
        <f t="shared" si="11"/>
        <v>150.4</v>
      </c>
    </row>
    <row r="48" spans="7:13" x14ac:dyDescent="0.45">
      <c r="G48" s="22"/>
      <c r="H48" s="6" t="s">
        <v>54</v>
      </c>
      <c r="I48" s="11">
        <f>+_xlfn.IFNA(VLOOKUP(H48,$Q$86:$V$166,5,FALSE),0)</f>
        <v>3</v>
      </c>
      <c r="J48" s="11">
        <f t="shared" si="13"/>
        <v>4</v>
      </c>
      <c r="K48" s="11">
        <f t="shared" si="4"/>
        <v>2</v>
      </c>
      <c r="L48" s="11">
        <f>+_xlfn.IFNA(VLOOKUP($H48,$Q$86:$V$166,3,FALSE),0)</f>
        <v>575</v>
      </c>
      <c r="M48" s="16">
        <f t="shared" si="11"/>
        <v>143.75</v>
      </c>
    </row>
    <row r="49" spans="7:13" x14ac:dyDescent="0.45">
      <c r="G49" s="22"/>
      <c r="H49" s="7" t="s">
        <v>27</v>
      </c>
      <c r="I49" s="12">
        <f>+SUM(I47:I48)</f>
        <v>15</v>
      </c>
      <c r="J49" s="12">
        <f>+SUM(J47:J48)</f>
        <v>14</v>
      </c>
      <c r="K49" s="12">
        <f>+SUM(K47:K48)</f>
        <v>3</v>
      </c>
      <c r="L49" s="12">
        <f>+SUM(L47:L48)</f>
        <v>2079</v>
      </c>
      <c r="M49" s="17">
        <f t="shared" si="11"/>
        <v>148.5</v>
      </c>
    </row>
    <row r="50" spans="7:13" x14ac:dyDescent="0.45">
      <c r="G50" s="22" t="s">
        <v>23</v>
      </c>
      <c r="H50" s="6" t="s">
        <v>74</v>
      </c>
      <c r="I50" s="11">
        <f>+_xlfn.IFNA(VLOOKUP(H50,$Q$86:$V$166,5,FALSE),0)</f>
        <v>16</v>
      </c>
      <c r="J50" s="11">
        <f t="shared" ref="J50:J53" si="14">+_xlfn.IFNA(VLOOKUP($H50,$Q$86:$V$137,2,FALSE),0)</f>
        <v>7</v>
      </c>
      <c r="K50" s="11">
        <f t="shared" si="4"/>
        <v>16</v>
      </c>
      <c r="L50" s="11">
        <f>+_xlfn.IFNA(VLOOKUP($H50,$Q$86:$V$166,3,FALSE),0)</f>
        <v>1044</v>
      </c>
      <c r="M50" s="16">
        <f t="shared" si="11"/>
        <v>149.14285714285714</v>
      </c>
    </row>
    <row r="51" spans="7:13" x14ac:dyDescent="0.45">
      <c r="G51" s="22"/>
      <c r="H51" s="6" t="s">
        <v>55</v>
      </c>
      <c r="I51" s="11">
        <f>+_xlfn.IFNA(VLOOKUP(H51,$Q$86:$V$166,5,FALSE),0)</f>
        <v>2</v>
      </c>
      <c r="J51" s="11">
        <f t="shared" si="14"/>
        <v>3</v>
      </c>
      <c r="K51" s="11">
        <f t="shared" si="4"/>
        <v>3</v>
      </c>
      <c r="L51" s="11">
        <f>+_xlfn.IFNA(VLOOKUP($H51,$Q$86:$V$166,3,FALSE),0)</f>
        <v>491</v>
      </c>
      <c r="M51" s="16">
        <f t="shared" si="11"/>
        <v>163.66666666666666</v>
      </c>
    </row>
    <row r="52" spans="7:13" x14ac:dyDescent="0.45">
      <c r="G52" s="22"/>
      <c r="H52" s="6" t="s">
        <v>82</v>
      </c>
      <c r="I52" s="11">
        <f>+_xlfn.IFNA(VLOOKUP(H52,$Q$86:$V$166,5,FALSE),0)</f>
        <v>1</v>
      </c>
      <c r="J52" s="11">
        <f t="shared" si="14"/>
        <v>0</v>
      </c>
      <c r="K52" s="11">
        <f t="shared" si="4"/>
        <v>4</v>
      </c>
      <c r="L52" s="11">
        <f>+_xlfn.IFNA(VLOOKUP($H52,$Q$86:$V$166,3,FALSE),0)</f>
        <v>0</v>
      </c>
      <c r="M52" s="16">
        <f t="shared" si="11"/>
        <v>0</v>
      </c>
    </row>
    <row r="53" spans="7:13" x14ac:dyDescent="0.45">
      <c r="G53" s="22"/>
      <c r="H53" s="6" t="s">
        <v>61</v>
      </c>
      <c r="I53" s="11">
        <f>+_xlfn.IFNA(VLOOKUP(H53,$Q$86:$V$166,5,FALSE),0)</f>
        <v>15</v>
      </c>
      <c r="J53" s="11">
        <f t="shared" si="14"/>
        <v>12</v>
      </c>
      <c r="K53" s="11">
        <f t="shared" si="4"/>
        <v>5</v>
      </c>
      <c r="L53" s="11">
        <f>+_xlfn.IFNA(VLOOKUP($H53,$Q$86:$V$166,3,FALSE),0)</f>
        <v>1814</v>
      </c>
      <c r="M53" s="16">
        <f t="shared" si="11"/>
        <v>151.16666666666666</v>
      </c>
    </row>
    <row r="54" spans="7:13" x14ac:dyDescent="0.45">
      <c r="G54" s="22"/>
      <c r="H54" s="7" t="s">
        <v>27</v>
      </c>
      <c r="I54" s="12">
        <f>+SUM(I50:I53)</f>
        <v>34</v>
      </c>
      <c r="J54" s="12">
        <f>+SUM(J50:J53)</f>
        <v>22</v>
      </c>
      <c r="K54" s="12">
        <f>+SUM(K50:K53)</f>
        <v>28</v>
      </c>
      <c r="L54" s="12">
        <f>+SUM(L50:L53)</f>
        <v>3349</v>
      </c>
      <c r="M54" s="17">
        <f t="shared" si="11"/>
        <v>152.22727272727272</v>
      </c>
    </row>
    <row r="55" spans="7:13" x14ac:dyDescent="0.45">
      <c r="G55" s="22" t="s">
        <v>9</v>
      </c>
      <c r="H55" s="6" t="s">
        <v>39</v>
      </c>
      <c r="I55" s="11">
        <f>+_xlfn.IFNA(VLOOKUP(H55,$Q$86:$V$166,5,FALSE),0)</f>
        <v>145</v>
      </c>
      <c r="J55" s="11">
        <f>+_xlfn.IFNA(VLOOKUP($H55,$Q$86:$V$137,2,FALSE),0)</f>
        <v>139</v>
      </c>
      <c r="K55" s="11">
        <f t="shared" si="4"/>
        <v>77</v>
      </c>
      <c r="L55" s="11">
        <f>+_xlfn.IFNA(VLOOKUP($H55,$Q$86:$V$166,3,FALSE),0)</f>
        <v>19712</v>
      </c>
      <c r="M55" s="16">
        <f t="shared" si="11"/>
        <v>141.81294964028777</v>
      </c>
    </row>
    <row r="56" spans="7:13" x14ac:dyDescent="0.45">
      <c r="G56" s="22"/>
      <c r="H56" s="7" t="s">
        <v>27</v>
      </c>
      <c r="I56" s="12">
        <f>+I55</f>
        <v>145</v>
      </c>
      <c r="J56" s="12">
        <f>+J55</f>
        <v>139</v>
      </c>
      <c r="K56" s="12">
        <f>+K55</f>
        <v>77</v>
      </c>
      <c r="L56" s="12">
        <f>+L55</f>
        <v>19712</v>
      </c>
      <c r="M56" s="17">
        <f t="shared" si="11"/>
        <v>141.81294964028777</v>
      </c>
    </row>
    <row r="57" spans="7:13" x14ac:dyDescent="0.45">
      <c r="G57" s="22" t="s">
        <v>12</v>
      </c>
      <c r="H57" s="6" t="s">
        <v>64</v>
      </c>
      <c r="I57" s="11">
        <f>+_xlfn.IFNA(VLOOKUP(H57,$Q$86:$V$166,5,FALSE),0)</f>
        <v>15</v>
      </c>
      <c r="J57" s="11">
        <f>+_xlfn.IFNA(VLOOKUP($H57,$Q$86:$V$137,2,FALSE),0)</f>
        <v>10</v>
      </c>
      <c r="K57" s="11">
        <f t="shared" si="4"/>
        <v>15</v>
      </c>
      <c r="L57" s="11">
        <f>+_xlfn.IFNA(VLOOKUP($H57,$Q$86:$V$166,3,FALSE),0)</f>
        <v>1584</v>
      </c>
      <c r="M57" s="16">
        <f t="shared" si="11"/>
        <v>158.4</v>
      </c>
    </row>
    <row r="58" spans="7:13" x14ac:dyDescent="0.45">
      <c r="G58" s="22"/>
      <c r="H58" s="7" t="s">
        <v>27</v>
      </c>
      <c r="I58" s="12">
        <f>+I57</f>
        <v>15</v>
      </c>
      <c r="J58" s="12">
        <f>+J57</f>
        <v>10</v>
      </c>
      <c r="K58" s="12">
        <f>+K57</f>
        <v>15</v>
      </c>
      <c r="L58" s="12">
        <f>+L57</f>
        <v>1584</v>
      </c>
      <c r="M58" s="17">
        <f t="shared" si="11"/>
        <v>158.4</v>
      </c>
    </row>
    <row r="59" spans="7:13" x14ac:dyDescent="0.45">
      <c r="G59" s="22" t="s">
        <v>13</v>
      </c>
      <c r="H59" s="6" t="s">
        <v>56</v>
      </c>
      <c r="I59" s="11">
        <f>+_xlfn.IFNA(VLOOKUP(H59,$Q$86:$V$166,5,FALSE),0)</f>
        <v>24</v>
      </c>
      <c r="J59" s="11">
        <f>+_xlfn.IFNA(VLOOKUP($H59,$Q$86:$V$137,2,FALSE),0)</f>
        <v>24</v>
      </c>
      <c r="K59" s="11">
        <f t="shared" si="4"/>
        <v>18</v>
      </c>
      <c r="L59" s="11">
        <f>+_xlfn.IFNA(VLOOKUP($H59,$Q$86:$V$166,3,FALSE),0)</f>
        <v>3362</v>
      </c>
      <c r="M59" s="16">
        <f t="shared" si="11"/>
        <v>140.08333333333334</v>
      </c>
    </row>
    <row r="60" spans="7:13" x14ac:dyDescent="0.45">
      <c r="G60" s="22"/>
      <c r="H60" s="7" t="s">
        <v>27</v>
      </c>
      <c r="I60" s="12">
        <f>+I59</f>
        <v>24</v>
      </c>
      <c r="J60" s="12">
        <f>+J59</f>
        <v>24</v>
      </c>
      <c r="K60" s="12">
        <f>+K59</f>
        <v>18</v>
      </c>
      <c r="L60" s="12">
        <f>+L59</f>
        <v>3362</v>
      </c>
      <c r="M60" s="17">
        <f t="shared" si="11"/>
        <v>140.08333333333334</v>
      </c>
    </row>
    <row r="61" spans="7:13" x14ac:dyDescent="0.45">
      <c r="G61" s="22" t="s">
        <v>24</v>
      </c>
      <c r="H61" s="6" t="s">
        <v>62</v>
      </c>
      <c r="I61" s="11">
        <f>+_xlfn.IFNA(VLOOKUP(H61,$Q$86:$V$166,5,FALSE),0)</f>
        <v>3</v>
      </c>
      <c r="J61" s="11">
        <f>+_xlfn.IFNA(VLOOKUP($H61,$Q$86:$V$137,2,FALSE),0)</f>
        <v>0</v>
      </c>
      <c r="K61" s="11">
        <f t="shared" si="4"/>
        <v>3</v>
      </c>
      <c r="L61" s="11">
        <f>+_xlfn.IFNA(VLOOKUP($H61,$Q$86:$V$166,3,FALSE),0)</f>
        <v>0</v>
      </c>
      <c r="M61" s="16">
        <f t="shared" si="11"/>
        <v>0</v>
      </c>
    </row>
    <row r="62" spans="7:13" x14ac:dyDescent="0.45">
      <c r="G62" s="22"/>
      <c r="H62" s="7" t="s">
        <v>27</v>
      </c>
      <c r="I62" s="12">
        <f>+I61</f>
        <v>3</v>
      </c>
      <c r="J62" s="12">
        <f>+J61</f>
        <v>0</v>
      </c>
      <c r="K62" s="12">
        <f>+K61</f>
        <v>3</v>
      </c>
      <c r="L62" s="12">
        <f>+L61</f>
        <v>0</v>
      </c>
      <c r="M62" s="17">
        <f t="shared" si="11"/>
        <v>0</v>
      </c>
    </row>
    <row r="63" spans="7:13" x14ac:dyDescent="0.45">
      <c r="G63" s="22" t="s">
        <v>30</v>
      </c>
      <c r="H63" s="6" t="s">
        <v>67</v>
      </c>
      <c r="I63" s="11">
        <f>+_xlfn.IFNA(VLOOKUP(H63,$Q$86:$V$166,5,FALSE),0)</f>
        <v>10</v>
      </c>
      <c r="J63" s="11">
        <f t="shared" ref="J63:J65" si="15">+_xlfn.IFNA(VLOOKUP($H63,$Q$86:$V$137,2,FALSE),0)</f>
        <v>9</v>
      </c>
      <c r="K63" s="11">
        <f t="shared" si="4"/>
        <v>6</v>
      </c>
      <c r="L63" s="11">
        <f>+_xlfn.IFNA(VLOOKUP($H63,$Q$86:$V$166,3,FALSE),0)</f>
        <v>1292</v>
      </c>
      <c r="M63" s="16">
        <f t="shared" si="11"/>
        <v>143.55555555555554</v>
      </c>
    </row>
    <row r="64" spans="7:13" x14ac:dyDescent="0.45">
      <c r="G64" s="22"/>
      <c r="H64" s="6" t="s">
        <v>71</v>
      </c>
      <c r="I64" s="11">
        <f>+_xlfn.IFNA(VLOOKUP(H64,$Q$86:$V$166,5,FALSE),0)</f>
        <v>1</v>
      </c>
      <c r="J64" s="11">
        <f t="shared" si="15"/>
        <v>5</v>
      </c>
      <c r="K64" s="11">
        <f t="shared" si="4"/>
        <v>0</v>
      </c>
      <c r="L64" s="11">
        <f>+_xlfn.IFNA(VLOOKUP($H64,$Q$86:$V$166,3,FALSE),0)</f>
        <v>731</v>
      </c>
      <c r="M64" s="16">
        <f t="shared" si="11"/>
        <v>146.19999999999999</v>
      </c>
    </row>
    <row r="65" spans="7:13" x14ac:dyDescent="0.45">
      <c r="G65" s="22"/>
      <c r="H65" s="6" t="s">
        <v>57</v>
      </c>
      <c r="I65" s="11">
        <f>+_xlfn.IFNA(VLOOKUP(H65,$Q$86:$V$166,5,FALSE),0)</f>
        <v>19</v>
      </c>
      <c r="J65" s="11">
        <f t="shared" si="15"/>
        <v>28</v>
      </c>
      <c r="K65" s="11">
        <f t="shared" si="4"/>
        <v>13</v>
      </c>
      <c r="L65" s="11">
        <f>+_xlfn.IFNA(VLOOKUP($H65,$Q$86:$V$166,3,FALSE),0)</f>
        <v>4286</v>
      </c>
      <c r="M65" s="16">
        <f t="shared" si="11"/>
        <v>153.07142857142858</v>
      </c>
    </row>
    <row r="66" spans="7:13" x14ac:dyDescent="0.45">
      <c r="G66" s="22"/>
      <c r="H66" s="7" t="s">
        <v>27</v>
      </c>
      <c r="I66" s="12">
        <f>+SUM(I63:I65)</f>
        <v>30</v>
      </c>
      <c r="J66" s="12">
        <f>+SUM(J63:J65)</f>
        <v>42</v>
      </c>
      <c r="K66" s="12">
        <f>+SUM(K63:K65)</f>
        <v>19</v>
      </c>
      <c r="L66" s="12">
        <f>+SUM(L63:L65)</f>
        <v>6309</v>
      </c>
      <c r="M66" s="17">
        <f t="shared" si="11"/>
        <v>150.21428571428572</v>
      </c>
    </row>
    <row r="67" spans="7:13" x14ac:dyDescent="0.45">
      <c r="G67" s="22" t="s">
        <v>31</v>
      </c>
      <c r="H67" s="6" t="s">
        <v>63</v>
      </c>
      <c r="I67" s="11">
        <f>+_xlfn.IFNA(VLOOKUP(H67,$Q$86:$V$166,5,FALSE),0)</f>
        <v>7</v>
      </c>
      <c r="J67" s="11">
        <f t="shared" ref="J67:J69" si="16">+_xlfn.IFNA(VLOOKUP($H67,$Q$86:$V$137,2,FALSE),0)</f>
        <v>8</v>
      </c>
      <c r="K67" s="11">
        <f t="shared" si="4"/>
        <v>2</v>
      </c>
      <c r="L67" s="11">
        <f>+_xlfn.IFNA(VLOOKUP($H67,$Q$86:$V$166,3,FALSE),0)</f>
        <v>1164</v>
      </c>
      <c r="M67" s="16">
        <f t="shared" si="11"/>
        <v>145.5</v>
      </c>
    </row>
    <row r="68" spans="7:13" x14ac:dyDescent="0.45">
      <c r="G68" s="22"/>
      <c r="H68" s="6" t="s">
        <v>41</v>
      </c>
      <c r="I68" s="11">
        <f>+_xlfn.IFNA(VLOOKUP(H68,$Q$86:$V$166,5,FALSE),0)</f>
        <v>32</v>
      </c>
      <c r="J68" s="11">
        <f t="shared" si="16"/>
        <v>19</v>
      </c>
      <c r="K68" s="11">
        <f t="shared" si="4"/>
        <v>13</v>
      </c>
      <c r="L68" s="11">
        <f>+_xlfn.IFNA(VLOOKUP($H68,$Q$86:$V$166,3,FALSE),0)</f>
        <v>2698</v>
      </c>
      <c r="M68" s="16">
        <f t="shared" ref="M68:M99" si="17">+IFERROR(L68/J68,0)</f>
        <v>142</v>
      </c>
    </row>
    <row r="69" spans="7:13" x14ac:dyDescent="0.45">
      <c r="G69" s="22"/>
      <c r="H69" s="6" t="s">
        <v>40</v>
      </c>
      <c r="I69" s="11">
        <f>+_xlfn.IFNA(VLOOKUP(H69,$Q$86:$V$166,5,FALSE),0)</f>
        <v>19</v>
      </c>
      <c r="J69" s="11">
        <f t="shared" si="16"/>
        <v>14</v>
      </c>
      <c r="K69" s="11">
        <f t="shared" si="4"/>
        <v>10</v>
      </c>
      <c r="L69" s="11">
        <f>+_xlfn.IFNA(VLOOKUP($H69,$Q$86:$V$166,3,FALSE),0)</f>
        <v>2126</v>
      </c>
      <c r="M69" s="16">
        <f t="shared" si="17"/>
        <v>151.85714285714286</v>
      </c>
    </row>
    <row r="70" spans="7:13" x14ac:dyDescent="0.45">
      <c r="G70" s="22"/>
      <c r="H70" s="7" t="s">
        <v>27</v>
      </c>
      <c r="I70" s="12">
        <f>+SUM(I67:I69)</f>
        <v>58</v>
      </c>
      <c r="J70" s="12">
        <f>+SUM(J67:J69)</f>
        <v>41</v>
      </c>
      <c r="K70" s="12">
        <f>+SUM(K67:K69)</f>
        <v>25</v>
      </c>
      <c r="L70" s="12">
        <f>+SUM(L67:L69)</f>
        <v>5988</v>
      </c>
      <c r="M70" s="17">
        <f t="shared" si="17"/>
        <v>146.04878048780489</v>
      </c>
    </row>
    <row r="71" spans="7:13" x14ac:dyDescent="0.45">
      <c r="G71" s="22" t="s">
        <v>14</v>
      </c>
      <c r="H71" s="6" t="s">
        <v>72</v>
      </c>
      <c r="I71" s="11">
        <f>+_xlfn.IFNA(VLOOKUP(H71,$Q$86:$V$166,5,FALSE),0)</f>
        <v>0</v>
      </c>
      <c r="J71" s="11">
        <f>+_xlfn.IFNA(VLOOKUP($H71,$Q$86:$V$137,2,FALSE),0)</f>
        <v>0</v>
      </c>
      <c r="K71" s="11">
        <f t="shared" si="4"/>
        <v>0</v>
      </c>
      <c r="L71" s="11">
        <f>+_xlfn.IFNA(VLOOKUP($H71,$Q$86:$V$166,3,FALSE),0)</f>
        <v>0</v>
      </c>
      <c r="M71" s="16">
        <f t="shared" si="17"/>
        <v>0</v>
      </c>
    </row>
    <row r="72" spans="7:13" x14ac:dyDescent="0.45">
      <c r="G72" s="22"/>
      <c r="H72" s="7" t="s">
        <v>27</v>
      </c>
      <c r="I72" s="12">
        <f>+I71</f>
        <v>0</v>
      </c>
      <c r="J72" s="12">
        <f>+J71</f>
        <v>0</v>
      </c>
      <c r="K72" s="12">
        <f>+K71</f>
        <v>0</v>
      </c>
      <c r="L72" s="12">
        <f>+L71</f>
        <v>0</v>
      </c>
      <c r="M72" s="17">
        <f t="shared" si="17"/>
        <v>0</v>
      </c>
    </row>
    <row r="73" spans="7:13" x14ac:dyDescent="0.45">
      <c r="G73" s="22" t="s">
        <v>11</v>
      </c>
      <c r="H73" s="6" t="s">
        <v>81</v>
      </c>
      <c r="I73" s="11">
        <f>+_xlfn.IFNA(VLOOKUP(H73,$Q$86:$V$166,5,FALSE),0)</f>
        <v>0</v>
      </c>
      <c r="J73" s="11">
        <f>+_xlfn.IFNA(VLOOKUP($H73,$Q$86:$V$137,2,FALSE),0)</f>
        <v>0</v>
      </c>
      <c r="K73" s="11">
        <f t="shared" si="4"/>
        <v>0</v>
      </c>
      <c r="L73" s="11">
        <f>+_xlfn.IFNA(VLOOKUP($H73,$Q$86:$V$166,3,FALSE),0)</f>
        <v>0</v>
      </c>
      <c r="M73" s="16">
        <f t="shared" si="17"/>
        <v>0</v>
      </c>
    </row>
    <row r="74" spans="7:13" ht="14.65" thickBot="1" x14ac:dyDescent="0.5">
      <c r="G74" s="28"/>
      <c r="H74" s="8" t="s">
        <v>27</v>
      </c>
      <c r="I74" s="12">
        <f>+I73</f>
        <v>0</v>
      </c>
      <c r="J74" s="12">
        <f>+J73</f>
        <v>0</v>
      </c>
      <c r="K74" s="12">
        <f>+K73</f>
        <v>0</v>
      </c>
      <c r="L74" s="12">
        <f>+L73</f>
        <v>0</v>
      </c>
      <c r="M74" s="17">
        <f t="shared" si="17"/>
        <v>0</v>
      </c>
    </row>
    <row r="75" spans="7:13" ht="17.25" customHeight="1" thickBot="1" x14ac:dyDescent="0.5">
      <c r="G75" s="26" t="s">
        <v>32</v>
      </c>
      <c r="H75" s="27"/>
      <c r="I75" s="13">
        <f>+I74+I72+I70+I66+I62+I60+I58+I56+I54+I49+I46+I41+I35+I25+I23+I20+I18+I16+I12</f>
        <v>939</v>
      </c>
      <c r="J75" s="13">
        <f>+J74+J72+J70+J66+J62+J60+J58+J56+J54+J49+J46+J41+J35+J25+J23+J20+J18+J16+J12</f>
        <v>873</v>
      </c>
      <c r="K75" s="13">
        <f>+K74+K72+K70+K66+K62+K60+K58+K56+K54+K49+K46+K41+K35+K25+K23+K20+K18+K16+K12</f>
        <v>397</v>
      </c>
      <c r="L75" s="13">
        <f>+L74+L72+L70+L66+L62+L60+L58+L56+L54+L49+L46+L41+L35+L25+L23+L20+L18+L16+L12</f>
        <v>119593</v>
      </c>
      <c r="M75" s="18">
        <f t="shared" si="17"/>
        <v>136.99083619702176</v>
      </c>
    </row>
    <row r="77" spans="7:13" hidden="1" x14ac:dyDescent="0.45"/>
    <row r="78" spans="7:13" hidden="1" x14ac:dyDescent="0.45"/>
    <row r="79" spans="7:13" hidden="1" x14ac:dyDescent="0.45"/>
    <row r="80" spans="7:13" hidden="1" x14ac:dyDescent="0.45"/>
    <row r="81" spans="17:38" hidden="1" x14ac:dyDescent="0.45"/>
    <row r="82" spans="17:38" hidden="1" x14ac:dyDescent="0.45"/>
    <row r="83" spans="17:38" hidden="1" x14ac:dyDescent="0.45">
      <c r="Y83" s="9" t="s">
        <v>5</v>
      </c>
      <c r="Z83" s="10">
        <v>21</v>
      </c>
    </row>
    <row r="84" spans="17:38" hidden="1" x14ac:dyDescent="0.45">
      <c r="Q84" s="9" t="s">
        <v>35</v>
      </c>
      <c r="R84" s="9" t="s">
        <v>34</v>
      </c>
    </row>
    <row r="85" spans="17:38" hidden="1" x14ac:dyDescent="0.45">
      <c r="Q85" s="9" t="s">
        <v>33</v>
      </c>
      <c r="R85">
        <v>19</v>
      </c>
      <c r="S85">
        <v>20</v>
      </c>
      <c r="T85">
        <v>21</v>
      </c>
      <c r="U85">
        <v>25</v>
      </c>
      <c r="V85" t="s">
        <v>32</v>
      </c>
      <c r="Y85" s="9" t="s">
        <v>35</v>
      </c>
      <c r="Z85" s="9" t="s">
        <v>34</v>
      </c>
    </row>
    <row r="86" spans="17:38" hidden="1" x14ac:dyDescent="0.45">
      <c r="Q86" s="10" t="s">
        <v>66</v>
      </c>
      <c r="R86" s="29">
        <v>2</v>
      </c>
      <c r="S86" s="29">
        <v>198</v>
      </c>
      <c r="T86" s="29">
        <v>1</v>
      </c>
      <c r="U86" s="29">
        <v>4</v>
      </c>
      <c r="V86" s="29">
        <v>205</v>
      </c>
      <c r="Y86" s="9" t="s">
        <v>33</v>
      </c>
      <c r="Z86" t="s">
        <v>96</v>
      </c>
      <c r="AH86" t="s">
        <v>91</v>
      </c>
      <c r="AI86" t="s">
        <v>92</v>
      </c>
      <c r="AJ86" t="s">
        <v>93</v>
      </c>
      <c r="AK86" t="s">
        <v>94</v>
      </c>
      <c r="AL86" s="20" t="s">
        <v>95</v>
      </c>
    </row>
    <row r="87" spans="17:38" hidden="1" x14ac:dyDescent="0.45">
      <c r="Q87" s="10" t="s">
        <v>67</v>
      </c>
      <c r="R87" s="29">
        <v>9</v>
      </c>
      <c r="S87" s="29">
        <v>1292</v>
      </c>
      <c r="T87" s="29">
        <v>6</v>
      </c>
      <c r="U87" s="29">
        <v>10</v>
      </c>
      <c r="V87" s="29">
        <v>1317</v>
      </c>
      <c r="Y87" s="10" t="s">
        <v>66</v>
      </c>
      <c r="Z87" s="29">
        <v>1</v>
      </c>
      <c r="AL87">
        <f>+IF(AK87&gt;0,AK87,IF(AJ87&gt;0,AJ87,IF(AI87&gt;0,AI87,IF(AH87&gt;0,AH87,IF(AG87&gt;0,AG87,IF(AF87&gt;0,AF87,IF(AE87&gt;0,AE87,IF(AD87&gt;0,AD87,IF(AC87&gt;0,AC87,IF(AB87&gt;0,AB87,IF(AA87&gt;0,AA87,IF(Z87&gt;0,Z87,0))))))))))))</f>
        <v>1</v>
      </c>
    </row>
    <row r="88" spans="17:38" hidden="1" x14ac:dyDescent="0.45">
      <c r="Q88" s="10" t="s">
        <v>42</v>
      </c>
      <c r="R88" s="29">
        <v>5</v>
      </c>
      <c r="S88" s="29">
        <v>616</v>
      </c>
      <c r="T88" s="29">
        <v>5</v>
      </c>
      <c r="U88" s="29">
        <v>6</v>
      </c>
      <c r="V88" s="29">
        <v>632</v>
      </c>
      <c r="Y88" s="10" t="s">
        <v>67</v>
      </c>
      <c r="Z88" s="29">
        <v>6</v>
      </c>
      <c r="AL88">
        <f t="shared" ref="AL88:AL138" si="18">+IF(AK88&gt;0,AK88,IF(AJ88&gt;0,AJ88,IF(AI88&gt;0,AI88,IF(AH88&gt;0,AH88,IF(AG88&gt;0,AG88,IF(AF88&gt;0,AF88,IF(AE88&gt;0,AE88,IF(AD88&gt;0,AD88,IF(AC88&gt;0,AC88,IF(AB88&gt;0,AB88,IF(AA88&gt;0,AA88,IF(Z88&gt;0,Z88,0))))))))))))</f>
        <v>6</v>
      </c>
    </row>
    <row r="89" spans="17:38" hidden="1" x14ac:dyDescent="0.45">
      <c r="Q89" s="10" t="s">
        <v>63</v>
      </c>
      <c r="R89" s="29">
        <v>8</v>
      </c>
      <c r="S89" s="29">
        <v>1164</v>
      </c>
      <c r="T89" s="29">
        <v>2</v>
      </c>
      <c r="U89" s="29">
        <v>7</v>
      </c>
      <c r="V89" s="29">
        <v>1181</v>
      </c>
      <c r="Y89" s="10" t="s">
        <v>42</v>
      </c>
      <c r="Z89" s="29">
        <v>5</v>
      </c>
      <c r="AL89">
        <f t="shared" si="18"/>
        <v>5</v>
      </c>
    </row>
    <row r="90" spans="17:38" hidden="1" x14ac:dyDescent="0.45">
      <c r="Q90" s="10" t="s">
        <v>50</v>
      </c>
      <c r="R90" s="29">
        <v>11</v>
      </c>
      <c r="S90" s="29">
        <v>1811</v>
      </c>
      <c r="T90" s="29">
        <v>8</v>
      </c>
      <c r="U90" s="29">
        <v>10</v>
      </c>
      <c r="V90" s="29">
        <v>1840</v>
      </c>
      <c r="Y90" s="10" t="s">
        <v>63</v>
      </c>
      <c r="Z90" s="29">
        <v>2</v>
      </c>
      <c r="AL90">
        <f t="shared" si="18"/>
        <v>2</v>
      </c>
    </row>
    <row r="91" spans="17:38" hidden="1" x14ac:dyDescent="0.45">
      <c r="Q91" s="10" t="s">
        <v>68</v>
      </c>
      <c r="R91" s="29">
        <v>4</v>
      </c>
      <c r="S91" s="29">
        <v>654</v>
      </c>
      <c r="T91" s="29">
        <v>0</v>
      </c>
      <c r="U91" s="29">
        <v>5</v>
      </c>
      <c r="V91" s="29">
        <v>663</v>
      </c>
      <c r="Y91" s="10" t="s">
        <v>50</v>
      </c>
      <c r="Z91" s="29">
        <v>8</v>
      </c>
      <c r="AL91">
        <f t="shared" si="18"/>
        <v>8</v>
      </c>
    </row>
    <row r="92" spans="17:38" hidden="1" x14ac:dyDescent="0.45">
      <c r="Q92" s="10" t="s">
        <v>53</v>
      </c>
      <c r="R92" s="29">
        <v>10</v>
      </c>
      <c r="S92" s="29">
        <v>1504</v>
      </c>
      <c r="T92" s="29">
        <v>1</v>
      </c>
      <c r="U92" s="29">
        <v>12</v>
      </c>
      <c r="V92" s="29">
        <v>1527</v>
      </c>
      <c r="Y92" s="10" t="s">
        <v>68</v>
      </c>
      <c r="Z92" s="29">
        <v>0</v>
      </c>
      <c r="AL92">
        <f t="shared" si="18"/>
        <v>0</v>
      </c>
    </row>
    <row r="93" spans="17:38" hidden="1" x14ac:dyDescent="0.45">
      <c r="Q93" s="10" t="s">
        <v>69</v>
      </c>
      <c r="R93" s="29">
        <v>108</v>
      </c>
      <c r="S93" s="29">
        <v>17077</v>
      </c>
      <c r="T93" s="29">
        <v>57</v>
      </c>
      <c r="U93" s="29">
        <v>122</v>
      </c>
      <c r="V93" s="29">
        <v>17364</v>
      </c>
      <c r="Y93" s="10" t="s">
        <v>53</v>
      </c>
      <c r="Z93" s="29">
        <v>1</v>
      </c>
      <c r="AL93">
        <f t="shared" si="18"/>
        <v>1</v>
      </c>
    </row>
    <row r="94" spans="17:38" hidden="1" x14ac:dyDescent="0.45">
      <c r="Q94" s="10" t="s">
        <v>41</v>
      </c>
      <c r="R94" s="29">
        <v>19</v>
      </c>
      <c r="S94" s="29">
        <v>2698</v>
      </c>
      <c r="T94" s="29">
        <v>13</v>
      </c>
      <c r="U94" s="29">
        <v>32</v>
      </c>
      <c r="V94" s="29">
        <v>2762</v>
      </c>
      <c r="Y94" s="10" t="s">
        <v>69</v>
      </c>
      <c r="Z94" s="29">
        <v>57</v>
      </c>
      <c r="AL94">
        <f t="shared" si="18"/>
        <v>57</v>
      </c>
    </row>
    <row r="95" spans="17:38" hidden="1" x14ac:dyDescent="0.45">
      <c r="Q95" s="10" t="s">
        <v>70</v>
      </c>
      <c r="R95" s="29">
        <v>3</v>
      </c>
      <c r="S95" s="29">
        <v>486</v>
      </c>
      <c r="T95" s="29">
        <v>2</v>
      </c>
      <c r="U95" s="29">
        <v>4</v>
      </c>
      <c r="V95" s="29">
        <v>495</v>
      </c>
      <c r="Y95" s="10" t="s">
        <v>41</v>
      </c>
      <c r="Z95" s="29">
        <v>13</v>
      </c>
      <c r="AL95">
        <f t="shared" si="18"/>
        <v>13</v>
      </c>
    </row>
    <row r="96" spans="17:38" hidden="1" x14ac:dyDescent="0.45">
      <c r="Q96" s="10" t="s">
        <v>54</v>
      </c>
      <c r="R96" s="29">
        <v>4</v>
      </c>
      <c r="S96" s="29">
        <v>575</v>
      </c>
      <c r="T96" s="29">
        <v>2</v>
      </c>
      <c r="U96" s="29">
        <v>3</v>
      </c>
      <c r="V96" s="29">
        <v>584</v>
      </c>
      <c r="Y96" s="10" t="s">
        <v>70</v>
      </c>
      <c r="Z96" s="29">
        <v>2</v>
      </c>
      <c r="AL96">
        <f t="shared" si="18"/>
        <v>2</v>
      </c>
    </row>
    <row r="97" spans="17:38" hidden="1" x14ac:dyDescent="0.45">
      <c r="Q97" s="10" t="s">
        <v>43</v>
      </c>
      <c r="R97" s="29">
        <v>10</v>
      </c>
      <c r="S97" s="29">
        <v>1406</v>
      </c>
      <c r="T97" s="29">
        <v>8</v>
      </c>
      <c r="U97" s="29">
        <v>15</v>
      </c>
      <c r="V97" s="29">
        <v>1439</v>
      </c>
      <c r="Y97" s="10" t="s">
        <v>54</v>
      </c>
      <c r="Z97" s="29">
        <v>2</v>
      </c>
      <c r="AL97">
        <f t="shared" si="18"/>
        <v>2</v>
      </c>
    </row>
    <row r="98" spans="17:38" hidden="1" x14ac:dyDescent="0.45">
      <c r="Q98" s="10" t="s">
        <v>51</v>
      </c>
      <c r="R98" s="29">
        <v>9</v>
      </c>
      <c r="S98" s="29">
        <v>1370</v>
      </c>
      <c r="T98" s="29">
        <v>7</v>
      </c>
      <c r="U98" s="29">
        <v>12</v>
      </c>
      <c r="V98" s="29">
        <v>1398</v>
      </c>
      <c r="Y98" s="10" t="s">
        <v>43</v>
      </c>
      <c r="Z98" s="29">
        <v>8</v>
      </c>
      <c r="AL98">
        <f t="shared" si="18"/>
        <v>8</v>
      </c>
    </row>
    <row r="99" spans="17:38" hidden="1" x14ac:dyDescent="0.45">
      <c r="Q99" s="10" t="s">
        <v>71</v>
      </c>
      <c r="R99" s="29">
        <v>5</v>
      </c>
      <c r="S99" s="29">
        <v>731</v>
      </c>
      <c r="T99" s="29">
        <v>0</v>
      </c>
      <c r="U99" s="29">
        <v>1</v>
      </c>
      <c r="V99" s="29">
        <v>737</v>
      </c>
      <c r="Y99" s="10" t="s">
        <v>51</v>
      </c>
      <c r="Z99" s="29">
        <v>7</v>
      </c>
      <c r="AL99">
        <f t="shared" si="18"/>
        <v>7</v>
      </c>
    </row>
    <row r="100" spans="17:38" hidden="1" x14ac:dyDescent="0.45">
      <c r="Q100" s="10" t="s">
        <v>72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Y100" s="10" t="s">
        <v>71</v>
      </c>
      <c r="Z100" s="29">
        <v>0</v>
      </c>
      <c r="AL100">
        <f t="shared" si="18"/>
        <v>0</v>
      </c>
    </row>
    <row r="101" spans="17:38" hidden="1" x14ac:dyDescent="0.45">
      <c r="Q101" s="10" t="s">
        <v>73</v>
      </c>
      <c r="R101" s="29">
        <v>6</v>
      </c>
      <c r="S101" s="29">
        <v>980</v>
      </c>
      <c r="T101" s="29">
        <v>7</v>
      </c>
      <c r="U101" s="29">
        <v>6</v>
      </c>
      <c r="V101" s="29">
        <v>999</v>
      </c>
      <c r="Y101" s="10" t="s">
        <v>72</v>
      </c>
      <c r="Z101" s="29">
        <v>0</v>
      </c>
      <c r="AL101">
        <f t="shared" si="18"/>
        <v>0</v>
      </c>
    </row>
    <row r="102" spans="17:38" hidden="1" x14ac:dyDescent="0.45">
      <c r="Q102" s="10" t="s">
        <v>44</v>
      </c>
      <c r="R102" s="29">
        <v>1</v>
      </c>
      <c r="S102" s="29">
        <v>163</v>
      </c>
      <c r="T102" s="29">
        <v>2</v>
      </c>
      <c r="U102" s="29">
        <v>2</v>
      </c>
      <c r="V102" s="29">
        <v>168</v>
      </c>
      <c r="Y102" s="10" t="s">
        <v>73</v>
      </c>
      <c r="Z102" s="29">
        <v>7</v>
      </c>
      <c r="AL102">
        <f t="shared" si="18"/>
        <v>7</v>
      </c>
    </row>
    <row r="103" spans="17:38" hidden="1" x14ac:dyDescent="0.45">
      <c r="Q103" s="10" t="s">
        <v>74</v>
      </c>
      <c r="R103" s="29">
        <v>7</v>
      </c>
      <c r="S103" s="29">
        <v>1044</v>
      </c>
      <c r="T103" s="29">
        <v>16</v>
      </c>
      <c r="U103" s="29">
        <v>16</v>
      </c>
      <c r="V103" s="29">
        <v>1083</v>
      </c>
      <c r="Y103" s="10" t="s">
        <v>44</v>
      </c>
      <c r="Z103" s="29">
        <v>2</v>
      </c>
      <c r="AL103">
        <f t="shared" si="18"/>
        <v>2</v>
      </c>
    </row>
    <row r="104" spans="17:38" hidden="1" x14ac:dyDescent="0.45">
      <c r="Q104" s="10" t="s">
        <v>75</v>
      </c>
      <c r="R104" s="29">
        <v>3</v>
      </c>
      <c r="S104" s="29">
        <v>420</v>
      </c>
      <c r="T104" s="29">
        <v>3</v>
      </c>
      <c r="U104" s="29">
        <v>5</v>
      </c>
      <c r="V104" s="29">
        <v>431</v>
      </c>
      <c r="Y104" s="10" t="s">
        <v>74</v>
      </c>
      <c r="Z104" s="29">
        <v>16</v>
      </c>
      <c r="AL104">
        <f t="shared" si="18"/>
        <v>16</v>
      </c>
    </row>
    <row r="105" spans="17:38" hidden="1" x14ac:dyDescent="0.45">
      <c r="Q105" s="10" t="s">
        <v>40</v>
      </c>
      <c r="R105" s="29">
        <v>14</v>
      </c>
      <c r="S105" s="29">
        <v>2126</v>
      </c>
      <c r="T105" s="29">
        <v>10</v>
      </c>
      <c r="U105" s="29">
        <v>19</v>
      </c>
      <c r="V105" s="29">
        <v>2169</v>
      </c>
      <c r="Y105" s="10" t="s">
        <v>75</v>
      </c>
      <c r="Z105" s="29">
        <v>3</v>
      </c>
      <c r="AL105">
        <f t="shared" si="18"/>
        <v>3</v>
      </c>
    </row>
    <row r="106" spans="17:38" hidden="1" x14ac:dyDescent="0.45">
      <c r="Q106" s="10" t="s">
        <v>76</v>
      </c>
      <c r="R106" s="29">
        <v>38</v>
      </c>
      <c r="S106" s="29">
        <v>6117</v>
      </c>
      <c r="T106" s="29">
        <v>0</v>
      </c>
      <c r="U106" s="29">
        <v>31</v>
      </c>
      <c r="V106" s="29">
        <v>6186</v>
      </c>
      <c r="Y106" s="10" t="s">
        <v>40</v>
      </c>
      <c r="Z106" s="29">
        <v>10</v>
      </c>
      <c r="AL106">
        <f t="shared" si="18"/>
        <v>10</v>
      </c>
    </row>
    <row r="107" spans="17:38" hidden="1" x14ac:dyDescent="0.45">
      <c r="Q107" s="10" t="s">
        <v>45</v>
      </c>
      <c r="R107" s="29">
        <v>4</v>
      </c>
      <c r="S107" s="29">
        <v>636</v>
      </c>
      <c r="T107" s="29">
        <v>0</v>
      </c>
      <c r="U107" s="29">
        <v>4</v>
      </c>
      <c r="V107" s="29">
        <v>644</v>
      </c>
      <c r="Y107" s="10" t="s">
        <v>76</v>
      </c>
      <c r="Z107" s="29">
        <v>0</v>
      </c>
      <c r="AL107">
        <f t="shared" si="18"/>
        <v>0</v>
      </c>
    </row>
    <row r="108" spans="17:38" hidden="1" x14ac:dyDescent="0.45">
      <c r="Q108" s="10" t="s">
        <v>77</v>
      </c>
      <c r="R108" s="29">
        <v>2</v>
      </c>
      <c r="S108" s="29">
        <v>192</v>
      </c>
      <c r="T108" s="29">
        <v>1</v>
      </c>
      <c r="U108" s="29">
        <v>1</v>
      </c>
      <c r="V108" s="29">
        <v>196</v>
      </c>
      <c r="Y108" s="10" t="s">
        <v>45</v>
      </c>
      <c r="Z108" s="29">
        <v>0</v>
      </c>
      <c r="AL108">
        <f t="shared" si="18"/>
        <v>0</v>
      </c>
    </row>
    <row r="109" spans="17:38" hidden="1" x14ac:dyDescent="0.45">
      <c r="Q109" s="10" t="s">
        <v>46</v>
      </c>
      <c r="R109" s="29">
        <v>8</v>
      </c>
      <c r="S109" s="29">
        <v>1183</v>
      </c>
      <c r="T109" s="29">
        <v>5</v>
      </c>
      <c r="U109" s="29">
        <v>6</v>
      </c>
      <c r="V109" s="29">
        <v>1202</v>
      </c>
      <c r="Y109" s="10" t="s">
        <v>77</v>
      </c>
      <c r="Z109" s="29">
        <v>1</v>
      </c>
      <c r="AL109">
        <f t="shared" si="18"/>
        <v>1</v>
      </c>
    </row>
    <row r="110" spans="17:38" hidden="1" x14ac:dyDescent="0.45">
      <c r="Q110" s="10" t="s">
        <v>78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Y110" s="10" t="s">
        <v>46</v>
      </c>
      <c r="Z110" s="29">
        <v>5</v>
      </c>
      <c r="AL110">
        <f t="shared" si="18"/>
        <v>5</v>
      </c>
    </row>
    <row r="111" spans="17:38" hidden="1" x14ac:dyDescent="0.45">
      <c r="Q111" s="10" t="s">
        <v>58</v>
      </c>
      <c r="R111" s="29">
        <v>14</v>
      </c>
      <c r="S111" s="29">
        <v>1995</v>
      </c>
      <c r="T111" s="29">
        <v>3</v>
      </c>
      <c r="U111" s="29">
        <v>9</v>
      </c>
      <c r="V111" s="29">
        <v>2021</v>
      </c>
      <c r="Y111" s="10" t="s">
        <v>78</v>
      </c>
      <c r="Z111" s="29">
        <v>0</v>
      </c>
      <c r="AL111">
        <f t="shared" si="18"/>
        <v>0</v>
      </c>
    </row>
    <row r="112" spans="17:38" hidden="1" x14ac:dyDescent="0.45">
      <c r="Q112" s="10" t="s">
        <v>47</v>
      </c>
      <c r="R112" s="29">
        <v>3</v>
      </c>
      <c r="S112" s="29">
        <v>369</v>
      </c>
      <c r="T112" s="29">
        <v>6</v>
      </c>
      <c r="U112" s="29">
        <v>3</v>
      </c>
      <c r="V112" s="29">
        <v>381</v>
      </c>
      <c r="Y112" s="10" t="s">
        <v>58</v>
      </c>
      <c r="Z112" s="29">
        <v>3</v>
      </c>
      <c r="AL112">
        <f t="shared" si="18"/>
        <v>3</v>
      </c>
    </row>
    <row r="113" spans="17:38" hidden="1" x14ac:dyDescent="0.45">
      <c r="Q113" s="10" t="s">
        <v>79</v>
      </c>
      <c r="R113" s="29">
        <v>13</v>
      </c>
      <c r="S113" s="29">
        <v>2162</v>
      </c>
      <c r="T113" s="29">
        <v>9</v>
      </c>
      <c r="U113" s="29">
        <v>13</v>
      </c>
      <c r="V113" s="29">
        <v>2197</v>
      </c>
      <c r="Y113" s="10" t="s">
        <v>47</v>
      </c>
      <c r="Z113" s="29">
        <v>6</v>
      </c>
      <c r="AL113">
        <f t="shared" si="18"/>
        <v>6</v>
      </c>
    </row>
    <row r="114" spans="17:38" hidden="1" x14ac:dyDescent="0.45">
      <c r="Q114" s="10" t="s">
        <v>80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Y114" s="10" t="s">
        <v>79</v>
      </c>
      <c r="Z114" s="29">
        <v>9</v>
      </c>
      <c r="AL114">
        <f t="shared" si="18"/>
        <v>9</v>
      </c>
    </row>
    <row r="115" spans="17:38" hidden="1" x14ac:dyDescent="0.45">
      <c r="Q115" s="10" t="s">
        <v>55</v>
      </c>
      <c r="R115" s="29">
        <v>3</v>
      </c>
      <c r="S115" s="29">
        <v>491</v>
      </c>
      <c r="T115" s="29">
        <v>3</v>
      </c>
      <c r="U115" s="29">
        <v>2</v>
      </c>
      <c r="V115" s="29">
        <v>499</v>
      </c>
      <c r="Y115" s="10" t="s">
        <v>80</v>
      </c>
      <c r="Z115" s="29">
        <v>0</v>
      </c>
      <c r="AL115">
        <f t="shared" si="18"/>
        <v>0</v>
      </c>
    </row>
    <row r="116" spans="17:38" hidden="1" x14ac:dyDescent="0.45">
      <c r="Q116" s="10" t="s">
        <v>39</v>
      </c>
      <c r="R116" s="29">
        <v>139</v>
      </c>
      <c r="S116" s="29">
        <v>19712</v>
      </c>
      <c r="T116" s="29">
        <v>77</v>
      </c>
      <c r="U116" s="29">
        <v>145</v>
      </c>
      <c r="V116" s="29">
        <v>20073</v>
      </c>
      <c r="Y116" s="10" t="s">
        <v>55</v>
      </c>
      <c r="Z116" s="29">
        <v>3</v>
      </c>
      <c r="AL116">
        <f t="shared" si="18"/>
        <v>3</v>
      </c>
    </row>
    <row r="117" spans="17:38" hidden="1" x14ac:dyDescent="0.45">
      <c r="Q117" s="10" t="s">
        <v>48</v>
      </c>
      <c r="R117" s="29">
        <v>109</v>
      </c>
      <c r="S117" s="29">
        <v>11657</v>
      </c>
      <c r="T117" s="29">
        <v>12</v>
      </c>
      <c r="U117" s="29">
        <v>50</v>
      </c>
      <c r="V117" s="29">
        <v>11828</v>
      </c>
      <c r="Y117" s="10" t="s">
        <v>39</v>
      </c>
      <c r="Z117" s="29">
        <v>77</v>
      </c>
      <c r="AL117">
        <f t="shared" si="18"/>
        <v>77</v>
      </c>
    </row>
    <row r="118" spans="17:38" hidden="1" x14ac:dyDescent="0.45">
      <c r="Q118" s="10" t="s">
        <v>81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Y118" s="10" t="s">
        <v>48</v>
      </c>
      <c r="Z118" s="29">
        <v>12</v>
      </c>
      <c r="AL118">
        <f t="shared" si="18"/>
        <v>12</v>
      </c>
    </row>
    <row r="119" spans="17:38" hidden="1" x14ac:dyDescent="0.45">
      <c r="Q119" s="10" t="s">
        <v>64</v>
      </c>
      <c r="R119" s="29">
        <v>10</v>
      </c>
      <c r="S119" s="29">
        <v>1584</v>
      </c>
      <c r="T119" s="29">
        <v>15</v>
      </c>
      <c r="U119" s="29">
        <v>15</v>
      </c>
      <c r="V119" s="29">
        <v>1624</v>
      </c>
      <c r="Y119" s="10" t="s">
        <v>81</v>
      </c>
      <c r="Z119" s="29">
        <v>0</v>
      </c>
      <c r="AL119">
        <f t="shared" si="18"/>
        <v>0</v>
      </c>
    </row>
    <row r="120" spans="17:38" hidden="1" x14ac:dyDescent="0.45">
      <c r="Q120" s="10" t="s">
        <v>56</v>
      </c>
      <c r="R120" s="29">
        <v>24</v>
      </c>
      <c r="S120" s="29">
        <v>3362</v>
      </c>
      <c r="T120" s="29">
        <v>18</v>
      </c>
      <c r="U120" s="29">
        <v>24</v>
      </c>
      <c r="V120" s="29">
        <v>3428</v>
      </c>
      <c r="Y120" s="10" t="s">
        <v>64</v>
      </c>
      <c r="Z120" s="29">
        <v>15</v>
      </c>
      <c r="AL120">
        <f t="shared" si="18"/>
        <v>15</v>
      </c>
    </row>
    <row r="121" spans="17:38" hidden="1" x14ac:dyDescent="0.45">
      <c r="Q121" s="10" t="s">
        <v>82</v>
      </c>
      <c r="R121" s="29">
        <v>0</v>
      </c>
      <c r="S121" s="29">
        <v>0</v>
      </c>
      <c r="T121" s="29">
        <v>4</v>
      </c>
      <c r="U121" s="29">
        <v>1</v>
      </c>
      <c r="V121" s="29">
        <v>5</v>
      </c>
      <c r="Y121" s="10" t="s">
        <v>56</v>
      </c>
      <c r="Z121" s="29">
        <v>18</v>
      </c>
      <c r="AL121">
        <f t="shared" si="18"/>
        <v>18</v>
      </c>
    </row>
    <row r="122" spans="17:38" hidden="1" x14ac:dyDescent="0.45">
      <c r="Q122" s="10" t="s">
        <v>83</v>
      </c>
      <c r="R122" s="29">
        <v>3</v>
      </c>
      <c r="S122" s="29">
        <v>315</v>
      </c>
      <c r="T122" s="29">
        <v>2</v>
      </c>
      <c r="U122" s="29">
        <v>6</v>
      </c>
      <c r="V122" s="29">
        <v>326</v>
      </c>
      <c r="Y122" s="10" t="s">
        <v>82</v>
      </c>
      <c r="Z122" s="29">
        <v>4</v>
      </c>
      <c r="AL122">
        <f t="shared" si="18"/>
        <v>4</v>
      </c>
    </row>
    <row r="123" spans="17:38" hidden="1" x14ac:dyDescent="0.45">
      <c r="Q123" s="10" t="s">
        <v>84</v>
      </c>
      <c r="R123" s="29">
        <v>5</v>
      </c>
      <c r="S123" s="29">
        <v>785</v>
      </c>
      <c r="T123" s="29">
        <v>10</v>
      </c>
      <c r="U123" s="29">
        <v>6</v>
      </c>
      <c r="V123" s="29">
        <v>806</v>
      </c>
      <c r="Y123" s="10" t="s">
        <v>83</v>
      </c>
      <c r="Z123" s="29">
        <v>2</v>
      </c>
      <c r="AL123">
        <f t="shared" si="18"/>
        <v>2</v>
      </c>
    </row>
    <row r="124" spans="17:38" hidden="1" x14ac:dyDescent="0.45">
      <c r="Q124" s="10" t="s">
        <v>61</v>
      </c>
      <c r="R124" s="29">
        <v>12</v>
      </c>
      <c r="S124" s="29">
        <v>1814</v>
      </c>
      <c r="T124" s="29">
        <v>5</v>
      </c>
      <c r="U124" s="29">
        <v>15</v>
      </c>
      <c r="V124" s="29">
        <v>1846</v>
      </c>
      <c r="Y124" s="10" t="s">
        <v>84</v>
      </c>
      <c r="Z124" s="29">
        <v>10</v>
      </c>
      <c r="AL124">
        <f t="shared" si="18"/>
        <v>10</v>
      </c>
    </row>
    <row r="125" spans="17:38" hidden="1" x14ac:dyDescent="0.45">
      <c r="Q125" s="10" t="s">
        <v>62</v>
      </c>
      <c r="R125" s="29">
        <v>0</v>
      </c>
      <c r="S125" s="29">
        <v>0</v>
      </c>
      <c r="T125" s="29">
        <v>3</v>
      </c>
      <c r="U125" s="29">
        <v>3</v>
      </c>
      <c r="V125" s="29">
        <v>6</v>
      </c>
      <c r="Y125" s="10" t="s">
        <v>61</v>
      </c>
      <c r="Z125" s="29">
        <v>5</v>
      </c>
      <c r="AL125">
        <f t="shared" si="18"/>
        <v>5</v>
      </c>
    </row>
    <row r="126" spans="17:38" hidden="1" x14ac:dyDescent="0.45">
      <c r="Q126" s="10" t="s">
        <v>85</v>
      </c>
      <c r="R126" s="29">
        <v>0</v>
      </c>
      <c r="S126" s="29">
        <v>0</v>
      </c>
      <c r="T126" s="29">
        <v>2</v>
      </c>
      <c r="U126" s="29">
        <v>0</v>
      </c>
      <c r="V126" s="29">
        <v>2</v>
      </c>
      <c r="Y126" s="10" t="s">
        <v>62</v>
      </c>
      <c r="Z126" s="29">
        <v>3</v>
      </c>
      <c r="AL126">
        <f t="shared" si="18"/>
        <v>3</v>
      </c>
    </row>
    <row r="127" spans="17:38" hidden="1" x14ac:dyDescent="0.45">
      <c r="Q127" s="10" t="s">
        <v>86</v>
      </c>
      <c r="R127" s="29">
        <v>8</v>
      </c>
      <c r="S127" s="29">
        <v>1306</v>
      </c>
      <c r="T127" s="29">
        <v>7</v>
      </c>
      <c r="U127" s="29">
        <v>10</v>
      </c>
      <c r="V127" s="29">
        <v>1331</v>
      </c>
      <c r="Y127" s="10" t="s">
        <v>85</v>
      </c>
      <c r="Z127" s="29">
        <v>2</v>
      </c>
      <c r="AL127">
        <f t="shared" si="18"/>
        <v>2</v>
      </c>
    </row>
    <row r="128" spans="17:38" hidden="1" x14ac:dyDescent="0.45">
      <c r="Q128" s="10" t="s">
        <v>52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Y128" s="10" t="s">
        <v>86</v>
      </c>
      <c r="Z128" s="29">
        <v>7</v>
      </c>
      <c r="AL128">
        <f t="shared" si="18"/>
        <v>7</v>
      </c>
    </row>
    <row r="129" spans="17:38" hidden="1" x14ac:dyDescent="0.45">
      <c r="Q129" s="10" t="s">
        <v>49</v>
      </c>
      <c r="R129" s="29">
        <v>168</v>
      </c>
      <c r="S129" s="29">
        <v>18515</v>
      </c>
      <c r="T129" s="29">
        <v>30</v>
      </c>
      <c r="U129" s="29">
        <v>238</v>
      </c>
      <c r="V129" s="29">
        <v>18951</v>
      </c>
      <c r="Y129" s="10" t="s">
        <v>52</v>
      </c>
      <c r="Z129" s="29">
        <v>0</v>
      </c>
      <c r="AL129">
        <f t="shared" si="18"/>
        <v>0</v>
      </c>
    </row>
    <row r="130" spans="17:38" hidden="1" x14ac:dyDescent="0.45">
      <c r="Q130" s="10" t="s">
        <v>87</v>
      </c>
      <c r="R130" s="29">
        <v>14</v>
      </c>
      <c r="S130" s="29">
        <v>2081</v>
      </c>
      <c r="T130" s="29">
        <v>1</v>
      </c>
      <c r="U130" s="29">
        <v>16</v>
      </c>
      <c r="V130" s="29">
        <v>2112</v>
      </c>
      <c r="Y130" s="10" t="s">
        <v>49</v>
      </c>
      <c r="Z130" s="29">
        <v>30</v>
      </c>
      <c r="AL130">
        <f t="shared" si="18"/>
        <v>30</v>
      </c>
    </row>
    <row r="131" spans="17:38" hidden="1" x14ac:dyDescent="0.45">
      <c r="Q131" s="10" t="s">
        <v>65</v>
      </c>
      <c r="R131" s="29">
        <v>25</v>
      </c>
      <c r="S131" s="29">
        <v>3970</v>
      </c>
      <c r="T131" s="29">
        <v>4</v>
      </c>
      <c r="U131" s="29">
        <v>18</v>
      </c>
      <c r="V131" s="29">
        <v>4017</v>
      </c>
      <c r="Y131" s="10" t="s">
        <v>87</v>
      </c>
      <c r="Z131" s="29">
        <v>1</v>
      </c>
      <c r="AL131">
        <f t="shared" si="18"/>
        <v>1</v>
      </c>
    </row>
    <row r="132" spans="17:38" hidden="1" x14ac:dyDescent="0.45">
      <c r="Q132" s="10" t="s">
        <v>88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Y132" s="10" t="s">
        <v>65</v>
      </c>
      <c r="Z132" s="29">
        <v>4</v>
      </c>
      <c r="AL132">
        <f t="shared" si="18"/>
        <v>4</v>
      </c>
    </row>
    <row r="133" spans="17:38" hidden="1" x14ac:dyDescent="0.45">
      <c r="Q133" s="10" t="s">
        <v>60</v>
      </c>
      <c r="R133" s="29">
        <v>2</v>
      </c>
      <c r="S133" s="29">
        <v>271</v>
      </c>
      <c r="T133" s="29">
        <v>9</v>
      </c>
      <c r="U133" s="29">
        <v>10</v>
      </c>
      <c r="V133" s="29">
        <v>292</v>
      </c>
      <c r="Y133" s="10" t="s">
        <v>88</v>
      </c>
      <c r="Z133" s="29">
        <v>0</v>
      </c>
      <c r="AL133">
        <f t="shared" si="18"/>
        <v>0</v>
      </c>
    </row>
    <row r="134" spans="17:38" hidden="1" x14ac:dyDescent="0.45">
      <c r="Q134" s="10" t="s">
        <v>57</v>
      </c>
      <c r="R134" s="29">
        <v>28</v>
      </c>
      <c r="S134" s="29">
        <v>4286</v>
      </c>
      <c r="T134" s="29">
        <v>13</v>
      </c>
      <c r="U134" s="29">
        <v>19</v>
      </c>
      <c r="V134" s="29">
        <v>4346</v>
      </c>
      <c r="Y134" s="10" t="s">
        <v>60</v>
      </c>
      <c r="Z134" s="29">
        <v>9</v>
      </c>
      <c r="AL134">
        <f t="shared" si="18"/>
        <v>9</v>
      </c>
    </row>
    <row r="135" spans="17:38" hidden="1" x14ac:dyDescent="0.45">
      <c r="Q135" s="10" t="s">
        <v>59</v>
      </c>
      <c r="R135" s="29">
        <v>0</v>
      </c>
      <c r="S135" s="29">
        <v>0</v>
      </c>
      <c r="T135" s="29">
        <v>2</v>
      </c>
      <c r="U135" s="29">
        <v>0</v>
      </c>
      <c r="V135" s="29">
        <v>2</v>
      </c>
      <c r="Y135" s="10" t="s">
        <v>57</v>
      </c>
      <c r="Z135" s="29">
        <v>13</v>
      </c>
      <c r="AL135">
        <f t="shared" si="18"/>
        <v>13</v>
      </c>
    </row>
    <row r="136" spans="17:38" hidden="1" x14ac:dyDescent="0.45">
      <c r="Q136" s="10" t="s">
        <v>89</v>
      </c>
      <c r="R136" s="29">
        <v>0</v>
      </c>
      <c r="S136" s="29">
        <v>0</v>
      </c>
      <c r="T136" s="29">
        <v>5</v>
      </c>
      <c r="U136" s="29">
        <v>1</v>
      </c>
      <c r="V136" s="29">
        <v>6</v>
      </c>
      <c r="Y136" s="10" t="s">
        <v>59</v>
      </c>
      <c r="Z136" s="29">
        <v>2</v>
      </c>
      <c r="AL136">
        <f t="shared" si="18"/>
        <v>2</v>
      </c>
    </row>
    <row r="137" spans="17:38" hidden="1" x14ac:dyDescent="0.45">
      <c r="Q137" s="10" t="s">
        <v>90</v>
      </c>
      <c r="R137" s="29">
        <v>3</v>
      </c>
      <c r="S137" s="29">
        <v>475</v>
      </c>
      <c r="T137" s="29">
        <v>1</v>
      </c>
      <c r="U137" s="29">
        <v>2</v>
      </c>
      <c r="V137" s="29">
        <v>481</v>
      </c>
      <c r="Y137" s="10" t="s">
        <v>89</v>
      </c>
      <c r="Z137" s="29">
        <v>5</v>
      </c>
      <c r="AL137">
        <f t="shared" si="18"/>
        <v>5</v>
      </c>
    </row>
    <row r="138" spans="17:38" hidden="1" x14ac:dyDescent="0.45">
      <c r="Q138" s="10" t="s">
        <v>32</v>
      </c>
      <c r="R138" s="29">
        <v>873</v>
      </c>
      <c r="S138" s="29">
        <v>119593</v>
      </c>
      <c r="T138" s="29">
        <v>397</v>
      </c>
      <c r="U138" s="29">
        <v>939</v>
      </c>
      <c r="V138" s="29">
        <v>121802</v>
      </c>
      <c r="Y138" s="10" t="s">
        <v>90</v>
      </c>
      <c r="Z138" s="29">
        <v>1</v>
      </c>
      <c r="AL138">
        <f t="shared" si="18"/>
        <v>1</v>
      </c>
    </row>
    <row r="139" spans="17:38" hidden="1" x14ac:dyDescent="0.45">
      <c r="AC139">
        <f>SUM(AC87:AC138)</f>
        <v>0</v>
      </c>
    </row>
    <row r="140" spans="17:38" hidden="1" x14ac:dyDescent="0.45"/>
    <row r="141" spans="17:38" hidden="1" x14ac:dyDescent="0.45"/>
    <row r="142" spans="17:38" hidden="1" x14ac:dyDescent="0.45"/>
    <row r="143" spans="17:38" hidden="1" x14ac:dyDescent="0.45"/>
    <row r="144" spans="17:38" hidden="1" x14ac:dyDescent="0.45"/>
  </sheetData>
  <mergeCells count="21">
    <mergeCell ref="B2:E2"/>
    <mergeCell ref="G75:H75"/>
    <mergeCell ref="G42:G46"/>
    <mergeCell ref="G47:G49"/>
    <mergeCell ref="G50:G54"/>
    <mergeCell ref="G55:G56"/>
    <mergeCell ref="G57:G58"/>
    <mergeCell ref="G59:G60"/>
    <mergeCell ref="G61:G62"/>
    <mergeCell ref="G63:G66"/>
    <mergeCell ref="G67:G70"/>
    <mergeCell ref="G71:G72"/>
    <mergeCell ref="G73:G74"/>
    <mergeCell ref="G24:G25"/>
    <mergeCell ref="G26:G35"/>
    <mergeCell ref="G36:G41"/>
    <mergeCell ref="G4:G12"/>
    <mergeCell ref="G13:G16"/>
    <mergeCell ref="G17:G18"/>
    <mergeCell ref="G19:G20"/>
    <mergeCell ref="G21:G23"/>
  </mergeCells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86E6A-819A-4093-958A-EAC3DA4BC109}">
  <dimension ref="B3:G7"/>
  <sheetViews>
    <sheetView workbookViewId="0">
      <selection activeCell="E11" sqref="E11"/>
    </sheetView>
  </sheetViews>
  <sheetFormatPr baseColWidth="10" defaultRowHeight="14.25" x14ac:dyDescent="0.45"/>
  <sheetData>
    <row r="3" spans="2:7" x14ac:dyDescent="0.45">
      <c r="B3" s="30" t="s">
        <v>103</v>
      </c>
      <c r="C3" s="31"/>
      <c r="D3" s="31"/>
      <c r="E3" s="31"/>
      <c r="F3" s="31"/>
      <c r="G3" s="32"/>
    </row>
    <row r="4" spans="2:7" x14ac:dyDescent="0.45">
      <c r="B4" s="33"/>
      <c r="C4" s="34"/>
      <c r="D4" s="34"/>
      <c r="E4" s="34"/>
      <c r="F4" s="34"/>
      <c r="G4" s="35"/>
    </row>
    <row r="5" spans="2:7" x14ac:dyDescent="0.45">
      <c r="B5" s="33"/>
      <c r="C5" s="34"/>
      <c r="D5" s="34"/>
      <c r="E5" s="34"/>
      <c r="F5" s="34"/>
      <c r="G5" s="35"/>
    </row>
    <row r="6" spans="2:7" x14ac:dyDescent="0.45">
      <c r="B6" s="33"/>
      <c r="C6" s="34"/>
      <c r="D6" s="34"/>
      <c r="E6" s="34"/>
      <c r="F6" s="34"/>
      <c r="G6" s="35"/>
    </row>
    <row r="7" spans="2:7" x14ac:dyDescent="0.45">
      <c r="B7" s="36"/>
      <c r="C7" s="37"/>
      <c r="D7" s="37"/>
      <c r="E7" s="37"/>
      <c r="F7" s="37"/>
      <c r="G7" s="38"/>
    </row>
  </sheetData>
  <mergeCells count="1">
    <mergeCell ref="B3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M960"/>
  <sheetViews>
    <sheetView topLeftCell="A923" workbookViewId="0">
      <selection activeCell="A129" sqref="A129:G960"/>
    </sheetView>
  </sheetViews>
  <sheetFormatPr baseColWidth="10" defaultRowHeight="14.25" x14ac:dyDescent="0.45"/>
  <cols>
    <col min="4" max="4" width="47.86328125" bestFit="1" customWidth="1"/>
    <col min="5" max="5" width="21.9296875" customWidth="1"/>
    <col min="7" max="7" width="22.265625" customWidth="1"/>
  </cols>
  <sheetData>
    <row r="1" spans="1:13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3" hidden="1" x14ac:dyDescent="0.45">
      <c r="A2">
        <v>2022</v>
      </c>
      <c r="B2" t="s">
        <v>96</v>
      </c>
      <c r="C2" t="s">
        <v>97</v>
      </c>
      <c r="D2" t="s">
        <v>99</v>
      </c>
      <c r="E2" t="s">
        <v>67</v>
      </c>
      <c r="F2">
        <v>19</v>
      </c>
      <c r="G2">
        <v>0</v>
      </c>
      <c r="M2" s="2"/>
    </row>
    <row r="3" spans="1:13" hidden="1" x14ac:dyDescent="0.45">
      <c r="A3">
        <v>2022</v>
      </c>
      <c r="B3" t="s">
        <v>96</v>
      </c>
      <c r="C3" t="s">
        <v>97</v>
      </c>
      <c r="D3" t="s">
        <v>99</v>
      </c>
      <c r="E3" t="s">
        <v>67</v>
      </c>
      <c r="F3">
        <v>20</v>
      </c>
      <c r="G3">
        <v>0</v>
      </c>
      <c r="M3" s="2"/>
    </row>
    <row r="4" spans="1:13" hidden="1" x14ac:dyDescent="0.45">
      <c r="A4">
        <v>2022</v>
      </c>
      <c r="B4" t="s">
        <v>96</v>
      </c>
      <c r="C4" t="s">
        <v>97</v>
      </c>
      <c r="D4" t="s">
        <v>99</v>
      </c>
      <c r="E4" t="s">
        <v>67</v>
      </c>
      <c r="F4">
        <v>25</v>
      </c>
      <c r="G4">
        <v>0</v>
      </c>
      <c r="M4" s="2"/>
    </row>
    <row r="5" spans="1:13" hidden="1" x14ac:dyDescent="0.45">
      <c r="A5">
        <v>2022</v>
      </c>
      <c r="B5" t="s">
        <v>96</v>
      </c>
      <c r="C5" t="s">
        <v>97</v>
      </c>
      <c r="D5" t="s">
        <v>99</v>
      </c>
      <c r="E5" t="s">
        <v>42</v>
      </c>
      <c r="F5">
        <v>19</v>
      </c>
      <c r="G5">
        <v>0</v>
      </c>
      <c r="M5" s="2"/>
    </row>
    <row r="6" spans="1:13" hidden="1" x14ac:dyDescent="0.45">
      <c r="A6">
        <v>2022</v>
      </c>
      <c r="B6" t="s">
        <v>96</v>
      </c>
      <c r="C6" t="s">
        <v>97</v>
      </c>
      <c r="D6" t="s">
        <v>99</v>
      </c>
      <c r="E6" t="s">
        <v>42</v>
      </c>
      <c r="F6">
        <v>20</v>
      </c>
      <c r="G6">
        <v>0</v>
      </c>
      <c r="M6" s="2"/>
    </row>
    <row r="7" spans="1:13" hidden="1" x14ac:dyDescent="0.45">
      <c r="A7">
        <v>2022</v>
      </c>
      <c r="B7" t="s">
        <v>96</v>
      </c>
      <c r="C7" t="s">
        <v>97</v>
      </c>
      <c r="D7" t="s">
        <v>99</v>
      </c>
      <c r="E7" t="s">
        <v>42</v>
      </c>
      <c r="F7">
        <v>25</v>
      </c>
      <c r="G7">
        <v>0</v>
      </c>
      <c r="M7" s="2"/>
    </row>
    <row r="8" spans="1:13" hidden="1" x14ac:dyDescent="0.45">
      <c r="A8">
        <v>2022</v>
      </c>
      <c r="B8" t="s">
        <v>96</v>
      </c>
      <c r="C8" t="s">
        <v>97</v>
      </c>
      <c r="D8" t="s">
        <v>99</v>
      </c>
      <c r="E8" t="s">
        <v>58</v>
      </c>
      <c r="F8">
        <v>19</v>
      </c>
      <c r="G8">
        <v>0</v>
      </c>
      <c r="M8" s="2"/>
    </row>
    <row r="9" spans="1:13" hidden="1" x14ac:dyDescent="0.45">
      <c r="A9">
        <v>2022</v>
      </c>
      <c r="B9" t="s">
        <v>96</v>
      </c>
      <c r="C9" t="s">
        <v>97</v>
      </c>
      <c r="D9" t="s">
        <v>99</v>
      </c>
      <c r="E9" t="s">
        <v>58</v>
      </c>
      <c r="F9">
        <v>20</v>
      </c>
      <c r="G9">
        <v>0</v>
      </c>
      <c r="M9" s="2"/>
    </row>
    <row r="10" spans="1:13" hidden="1" x14ac:dyDescent="0.45">
      <c r="A10">
        <v>2022</v>
      </c>
      <c r="B10" t="s">
        <v>96</v>
      </c>
      <c r="C10" t="s">
        <v>97</v>
      </c>
      <c r="D10" t="s">
        <v>99</v>
      </c>
      <c r="E10" t="s">
        <v>58</v>
      </c>
      <c r="F10">
        <v>25</v>
      </c>
      <c r="G10">
        <v>0</v>
      </c>
      <c r="M10" s="2"/>
    </row>
    <row r="11" spans="1:13" hidden="1" x14ac:dyDescent="0.45">
      <c r="A11">
        <v>2022</v>
      </c>
      <c r="B11" t="s">
        <v>96</v>
      </c>
      <c r="C11" t="s">
        <v>97</v>
      </c>
      <c r="D11" t="s">
        <v>99</v>
      </c>
      <c r="E11" t="s">
        <v>69</v>
      </c>
      <c r="F11">
        <v>19</v>
      </c>
      <c r="G11">
        <v>0</v>
      </c>
      <c r="M11" s="2"/>
    </row>
    <row r="12" spans="1:13" hidden="1" x14ac:dyDescent="0.45">
      <c r="A12">
        <v>2022</v>
      </c>
      <c r="B12" t="s">
        <v>96</v>
      </c>
      <c r="C12" t="s">
        <v>97</v>
      </c>
      <c r="D12" t="s">
        <v>99</v>
      </c>
      <c r="E12" t="s">
        <v>69</v>
      </c>
      <c r="F12">
        <v>20</v>
      </c>
      <c r="G12">
        <v>0</v>
      </c>
      <c r="M12" s="2"/>
    </row>
    <row r="13" spans="1:13" hidden="1" x14ac:dyDescent="0.45">
      <c r="A13">
        <v>2022</v>
      </c>
      <c r="B13" t="s">
        <v>96</v>
      </c>
      <c r="C13" t="s">
        <v>97</v>
      </c>
      <c r="D13" t="s">
        <v>99</v>
      </c>
      <c r="E13" t="s">
        <v>69</v>
      </c>
      <c r="F13">
        <v>25</v>
      </c>
      <c r="G13">
        <v>0</v>
      </c>
      <c r="M13" s="2"/>
    </row>
    <row r="14" spans="1:13" hidden="1" x14ac:dyDescent="0.45">
      <c r="A14">
        <v>2022</v>
      </c>
      <c r="B14" t="s">
        <v>96</v>
      </c>
      <c r="C14" t="s">
        <v>97</v>
      </c>
      <c r="D14" t="s">
        <v>99</v>
      </c>
      <c r="E14" t="s">
        <v>43</v>
      </c>
      <c r="F14">
        <v>19</v>
      </c>
      <c r="G14">
        <v>0</v>
      </c>
      <c r="M14" s="2"/>
    </row>
    <row r="15" spans="1:13" hidden="1" x14ac:dyDescent="0.45">
      <c r="A15">
        <v>2022</v>
      </c>
      <c r="B15" t="s">
        <v>96</v>
      </c>
      <c r="C15" t="s">
        <v>97</v>
      </c>
      <c r="D15" t="s">
        <v>99</v>
      </c>
      <c r="E15" t="s">
        <v>43</v>
      </c>
      <c r="F15">
        <v>20</v>
      </c>
      <c r="G15">
        <v>0</v>
      </c>
      <c r="M15" s="2"/>
    </row>
    <row r="16" spans="1:13" hidden="1" x14ac:dyDescent="0.45">
      <c r="A16">
        <v>2022</v>
      </c>
      <c r="B16" t="s">
        <v>96</v>
      </c>
      <c r="C16" t="s">
        <v>97</v>
      </c>
      <c r="D16" t="s">
        <v>99</v>
      </c>
      <c r="E16" t="s">
        <v>43</v>
      </c>
      <c r="F16">
        <v>25</v>
      </c>
      <c r="G16">
        <v>0</v>
      </c>
      <c r="M16" s="2"/>
    </row>
    <row r="17" spans="1:13" hidden="1" x14ac:dyDescent="0.45">
      <c r="A17">
        <v>2022</v>
      </c>
      <c r="B17" t="s">
        <v>96</v>
      </c>
      <c r="C17" t="s">
        <v>97</v>
      </c>
      <c r="D17" t="s">
        <v>99</v>
      </c>
      <c r="E17" t="s">
        <v>71</v>
      </c>
      <c r="F17">
        <v>19</v>
      </c>
      <c r="G17">
        <v>0</v>
      </c>
      <c r="M17" s="2"/>
    </row>
    <row r="18" spans="1:13" hidden="1" x14ac:dyDescent="0.45">
      <c r="A18">
        <v>2022</v>
      </c>
      <c r="B18" t="s">
        <v>96</v>
      </c>
      <c r="C18" t="s">
        <v>97</v>
      </c>
      <c r="D18" t="s">
        <v>99</v>
      </c>
      <c r="E18" t="s">
        <v>71</v>
      </c>
      <c r="F18">
        <v>20</v>
      </c>
      <c r="G18">
        <v>0</v>
      </c>
      <c r="M18" s="2"/>
    </row>
    <row r="19" spans="1:13" hidden="1" x14ac:dyDescent="0.45">
      <c r="A19">
        <v>2022</v>
      </c>
      <c r="B19" t="s">
        <v>96</v>
      </c>
      <c r="C19" t="s">
        <v>97</v>
      </c>
      <c r="D19" t="s">
        <v>99</v>
      </c>
      <c r="E19" t="s">
        <v>71</v>
      </c>
      <c r="F19">
        <v>25</v>
      </c>
      <c r="G19">
        <v>0</v>
      </c>
      <c r="M19" s="2"/>
    </row>
    <row r="20" spans="1:13" hidden="1" x14ac:dyDescent="0.45">
      <c r="A20">
        <v>2022</v>
      </c>
      <c r="B20" t="s">
        <v>96</v>
      </c>
      <c r="C20" t="s">
        <v>97</v>
      </c>
      <c r="D20" t="s">
        <v>99</v>
      </c>
      <c r="E20" t="s">
        <v>74</v>
      </c>
      <c r="F20">
        <v>19</v>
      </c>
      <c r="G20">
        <v>0</v>
      </c>
      <c r="M20" s="2"/>
    </row>
    <row r="21" spans="1:13" hidden="1" x14ac:dyDescent="0.45">
      <c r="A21">
        <v>2022</v>
      </c>
      <c r="B21" t="s">
        <v>96</v>
      </c>
      <c r="C21" t="s">
        <v>97</v>
      </c>
      <c r="D21" t="s">
        <v>99</v>
      </c>
      <c r="E21" t="s">
        <v>74</v>
      </c>
      <c r="F21">
        <v>20</v>
      </c>
      <c r="G21">
        <v>0</v>
      </c>
      <c r="M21" s="2"/>
    </row>
    <row r="22" spans="1:13" hidden="1" x14ac:dyDescent="0.45">
      <c r="A22">
        <v>2022</v>
      </c>
      <c r="B22" t="s">
        <v>96</v>
      </c>
      <c r="C22" t="s">
        <v>97</v>
      </c>
      <c r="D22" t="s">
        <v>99</v>
      </c>
      <c r="E22" t="s">
        <v>74</v>
      </c>
      <c r="F22">
        <v>25</v>
      </c>
      <c r="G22">
        <v>0</v>
      </c>
      <c r="M22" s="2"/>
    </row>
    <row r="23" spans="1:13" hidden="1" x14ac:dyDescent="0.45">
      <c r="A23">
        <v>2022</v>
      </c>
      <c r="B23" t="s">
        <v>96</v>
      </c>
      <c r="C23" t="s">
        <v>97</v>
      </c>
      <c r="D23" t="s">
        <v>99</v>
      </c>
      <c r="E23" t="s">
        <v>41</v>
      </c>
      <c r="F23">
        <v>19</v>
      </c>
      <c r="G23">
        <v>0</v>
      </c>
      <c r="M23" s="2"/>
    </row>
    <row r="24" spans="1:13" hidden="1" x14ac:dyDescent="0.45">
      <c r="A24">
        <v>2022</v>
      </c>
      <c r="B24" t="s">
        <v>96</v>
      </c>
      <c r="C24" t="s">
        <v>97</v>
      </c>
      <c r="D24" t="s">
        <v>99</v>
      </c>
      <c r="E24" t="s">
        <v>41</v>
      </c>
      <c r="F24">
        <v>20</v>
      </c>
      <c r="G24">
        <v>0</v>
      </c>
    </row>
    <row r="25" spans="1:13" hidden="1" x14ac:dyDescent="0.45">
      <c r="A25">
        <v>2022</v>
      </c>
      <c r="B25" t="s">
        <v>96</v>
      </c>
      <c r="C25" t="s">
        <v>97</v>
      </c>
      <c r="D25" t="s">
        <v>99</v>
      </c>
      <c r="E25" t="s">
        <v>41</v>
      </c>
      <c r="F25">
        <v>25</v>
      </c>
      <c r="G25">
        <v>0</v>
      </c>
    </row>
    <row r="26" spans="1:13" hidden="1" x14ac:dyDescent="0.45">
      <c r="A26">
        <v>2022</v>
      </c>
      <c r="B26" t="s">
        <v>96</v>
      </c>
      <c r="C26" t="s">
        <v>97</v>
      </c>
      <c r="D26" t="s">
        <v>99</v>
      </c>
      <c r="E26" t="s">
        <v>46</v>
      </c>
      <c r="F26">
        <v>19</v>
      </c>
      <c r="G26">
        <v>0</v>
      </c>
    </row>
    <row r="27" spans="1:13" hidden="1" x14ac:dyDescent="0.45">
      <c r="A27">
        <v>2022</v>
      </c>
      <c r="B27" t="s">
        <v>96</v>
      </c>
      <c r="C27" t="s">
        <v>97</v>
      </c>
      <c r="D27" t="s">
        <v>99</v>
      </c>
      <c r="E27" t="s">
        <v>46</v>
      </c>
      <c r="F27">
        <v>20</v>
      </c>
      <c r="G27">
        <v>0</v>
      </c>
    </row>
    <row r="28" spans="1:13" hidden="1" x14ac:dyDescent="0.45">
      <c r="A28">
        <v>2022</v>
      </c>
      <c r="B28" t="s">
        <v>96</v>
      </c>
      <c r="C28" t="s">
        <v>97</v>
      </c>
      <c r="D28" t="s">
        <v>99</v>
      </c>
      <c r="E28" t="s">
        <v>46</v>
      </c>
      <c r="F28">
        <v>25</v>
      </c>
      <c r="G28">
        <v>0</v>
      </c>
    </row>
    <row r="29" spans="1:13" hidden="1" x14ac:dyDescent="0.45">
      <c r="A29">
        <v>2022</v>
      </c>
      <c r="B29" t="s">
        <v>96</v>
      </c>
      <c r="C29" t="s">
        <v>97</v>
      </c>
      <c r="D29" t="s">
        <v>99</v>
      </c>
      <c r="E29" t="s">
        <v>55</v>
      </c>
      <c r="F29">
        <v>19</v>
      </c>
      <c r="G29">
        <v>0</v>
      </c>
    </row>
    <row r="30" spans="1:13" hidden="1" x14ac:dyDescent="0.45">
      <c r="A30">
        <v>2022</v>
      </c>
      <c r="B30" t="s">
        <v>96</v>
      </c>
      <c r="C30" t="s">
        <v>97</v>
      </c>
      <c r="D30" t="s">
        <v>99</v>
      </c>
      <c r="E30" t="s">
        <v>55</v>
      </c>
      <c r="F30">
        <v>20</v>
      </c>
      <c r="G30">
        <v>0</v>
      </c>
    </row>
    <row r="31" spans="1:13" hidden="1" x14ac:dyDescent="0.45">
      <c r="A31">
        <v>2022</v>
      </c>
      <c r="B31" t="s">
        <v>96</v>
      </c>
      <c r="C31" t="s">
        <v>97</v>
      </c>
      <c r="D31" t="s">
        <v>99</v>
      </c>
      <c r="E31" t="s">
        <v>55</v>
      </c>
      <c r="F31">
        <v>25</v>
      </c>
      <c r="G31">
        <v>0</v>
      </c>
    </row>
    <row r="32" spans="1:13" hidden="1" x14ac:dyDescent="0.45">
      <c r="A32">
        <v>2022</v>
      </c>
      <c r="B32" t="s">
        <v>96</v>
      </c>
      <c r="C32" t="s">
        <v>97</v>
      </c>
      <c r="D32" t="s">
        <v>99</v>
      </c>
      <c r="E32" t="s">
        <v>39</v>
      </c>
      <c r="F32">
        <v>19</v>
      </c>
      <c r="G32">
        <v>0</v>
      </c>
    </row>
    <row r="33" spans="1:7" hidden="1" x14ac:dyDescent="0.45">
      <c r="A33">
        <v>2022</v>
      </c>
      <c r="B33" t="s">
        <v>96</v>
      </c>
      <c r="C33" t="s">
        <v>97</v>
      </c>
      <c r="D33" t="s">
        <v>99</v>
      </c>
      <c r="E33" t="s">
        <v>39</v>
      </c>
      <c r="F33">
        <v>20</v>
      </c>
      <c r="G33">
        <v>0</v>
      </c>
    </row>
    <row r="34" spans="1:7" hidden="1" x14ac:dyDescent="0.45">
      <c r="A34">
        <v>2022</v>
      </c>
      <c r="B34" t="s">
        <v>96</v>
      </c>
      <c r="C34" t="s">
        <v>97</v>
      </c>
      <c r="D34" t="s">
        <v>99</v>
      </c>
      <c r="E34" t="s">
        <v>39</v>
      </c>
      <c r="F34">
        <v>25</v>
      </c>
      <c r="G34">
        <v>0</v>
      </c>
    </row>
    <row r="35" spans="1:7" hidden="1" x14ac:dyDescent="0.45">
      <c r="A35">
        <v>2022</v>
      </c>
      <c r="B35" t="s">
        <v>96</v>
      </c>
      <c r="C35" t="s">
        <v>97</v>
      </c>
      <c r="D35" t="s">
        <v>99</v>
      </c>
      <c r="E35" t="s">
        <v>48</v>
      </c>
      <c r="F35">
        <v>19</v>
      </c>
      <c r="G35">
        <v>0</v>
      </c>
    </row>
    <row r="36" spans="1:7" hidden="1" x14ac:dyDescent="0.45">
      <c r="A36">
        <v>2022</v>
      </c>
      <c r="B36" t="s">
        <v>96</v>
      </c>
      <c r="C36" t="s">
        <v>97</v>
      </c>
      <c r="D36" t="s">
        <v>99</v>
      </c>
      <c r="E36" t="s">
        <v>48</v>
      </c>
      <c r="F36">
        <v>20</v>
      </c>
      <c r="G36">
        <v>0</v>
      </c>
    </row>
    <row r="37" spans="1:7" hidden="1" x14ac:dyDescent="0.45">
      <c r="A37">
        <v>2022</v>
      </c>
      <c r="B37" t="s">
        <v>96</v>
      </c>
      <c r="C37" t="s">
        <v>97</v>
      </c>
      <c r="D37" t="s">
        <v>99</v>
      </c>
      <c r="E37" t="s">
        <v>48</v>
      </c>
      <c r="F37">
        <v>25</v>
      </c>
      <c r="G37">
        <v>0</v>
      </c>
    </row>
    <row r="38" spans="1:7" hidden="1" x14ac:dyDescent="0.45">
      <c r="A38">
        <v>2022</v>
      </c>
      <c r="B38" t="s">
        <v>96</v>
      </c>
      <c r="C38" t="s">
        <v>97</v>
      </c>
      <c r="D38" t="s">
        <v>99</v>
      </c>
      <c r="E38" t="s">
        <v>64</v>
      </c>
      <c r="F38">
        <v>19</v>
      </c>
      <c r="G38">
        <v>0</v>
      </c>
    </row>
    <row r="39" spans="1:7" hidden="1" x14ac:dyDescent="0.45">
      <c r="A39">
        <v>2022</v>
      </c>
      <c r="B39" t="s">
        <v>96</v>
      </c>
      <c r="C39" t="s">
        <v>97</v>
      </c>
      <c r="D39" t="s">
        <v>99</v>
      </c>
      <c r="E39" t="s">
        <v>64</v>
      </c>
      <c r="F39">
        <v>20</v>
      </c>
      <c r="G39">
        <v>0</v>
      </c>
    </row>
    <row r="40" spans="1:7" hidden="1" x14ac:dyDescent="0.45">
      <c r="A40">
        <v>2022</v>
      </c>
      <c r="B40" t="s">
        <v>96</v>
      </c>
      <c r="C40" t="s">
        <v>97</v>
      </c>
      <c r="D40" t="s">
        <v>99</v>
      </c>
      <c r="E40" t="s">
        <v>64</v>
      </c>
      <c r="F40">
        <v>25</v>
      </c>
      <c r="G40">
        <v>0</v>
      </c>
    </row>
    <row r="41" spans="1:7" hidden="1" x14ac:dyDescent="0.45">
      <c r="A41">
        <v>2022</v>
      </c>
      <c r="B41" t="s">
        <v>96</v>
      </c>
      <c r="C41" t="s">
        <v>97</v>
      </c>
      <c r="D41" t="s">
        <v>99</v>
      </c>
      <c r="E41" t="s">
        <v>50</v>
      </c>
      <c r="F41">
        <v>19</v>
      </c>
      <c r="G41">
        <v>0</v>
      </c>
    </row>
    <row r="42" spans="1:7" hidden="1" x14ac:dyDescent="0.45">
      <c r="A42">
        <v>2022</v>
      </c>
      <c r="B42" t="s">
        <v>96</v>
      </c>
      <c r="C42" t="s">
        <v>97</v>
      </c>
      <c r="D42" t="s">
        <v>99</v>
      </c>
      <c r="E42" t="s">
        <v>50</v>
      </c>
      <c r="F42">
        <v>20</v>
      </c>
      <c r="G42">
        <v>0</v>
      </c>
    </row>
    <row r="43" spans="1:7" hidden="1" x14ac:dyDescent="0.45">
      <c r="A43">
        <v>2022</v>
      </c>
      <c r="B43" t="s">
        <v>96</v>
      </c>
      <c r="C43" t="s">
        <v>97</v>
      </c>
      <c r="D43" t="s">
        <v>99</v>
      </c>
      <c r="E43" t="s">
        <v>50</v>
      </c>
      <c r="F43">
        <v>25</v>
      </c>
      <c r="G43">
        <v>0</v>
      </c>
    </row>
    <row r="44" spans="1:7" hidden="1" x14ac:dyDescent="0.45">
      <c r="A44">
        <v>2022</v>
      </c>
      <c r="B44" t="s">
        <v>96</v>
      </c>
      <c r="C44" t="s">
        <v>97</v>
      </c>
      <c r="D44" t="s">
        <v>99</v>
      </c>
      <c r="E44" t="s">
        <v>84</v>
      </c>
      <c r="F44">
        <v>19</v>
      </c>
      <c r="G44">
        <v>0</v>
      </c>
    </row>
    <row r="45" spans="1:7" hidden="1" x14ac:dyDescent="0.45">
      <c r="A45">
        <v>2022</v>
      </c>
      <c r="B45" t="s">
        <v>96</v>
      </c>
      <c r="C45" t="s">
        <v>97</v>
      </c>
      <c r="D45" t="s">
        <v>99</v>
      </c>
      <c r="E45" t="s">
        <v>84</v>
      </c>
      <c r="F45">
        <v>20</v>
      </c>
      <c r="G45">
        <v>0</v>
      </c>
    </row>
    <row r="46" spans="1:7" hidden="1" x14ac:dyDescent="0.45">
      <c r="A46">
        <v>2022</v>
      </c>
      <c r="B46" t="s">
        <v>96</v>
      </c>
      <c r="C46" t="s">
        <v>97</v>
      </c>
      <c r="D46" t="s">
        <v>99</v>
      </c>
      <c r="E46" t="s">
        <v>84</v>
      </c>
      <c r="F46">
        <v>25</v>
      </c>
      <c r="G46">
        <v>0</v>
      </c>
    </row>
    <row r="47" spans="1:7" hidden="1" x14ac:dyDescent="0.45">
      <c r="A47">
        <v>2022</v>
      </c>
      <c r="B47" t="s">
        <v>96</v>
      </c>
      <c r="C47" t="s">
        <v>97</v>
      </c>
      <c r="D47" t="s">
        <v>99</v>
      </c>
      <c r="E47" t="s">
        <v>61</v>
      </c>
      <c r="F47">
        <v>19</v>
      </c>
      <c r="G47">
        <v>1</v>
      </c>
    </row>
    <row r="48" spans="1:7" hidden="1" x14ac:dyDescent="0.45">
      <c r="A48">
        <v>2022</v>
      </c>
      <c r="B48" t="s">
        <v>96</v>
      </c>
      <c r="C48" t="s">
        <v>97</v>
      </c>
      <c r="D48" t="s">
        <v>99</v>
      </c>
      <c r="E48" t="s">
        <v>61</v>
      </c>
      <c r="F48">
        <v>20</v>
      </c>
      <c r="G48">
        <v>198</v>
      </c>
    </row>
    <row r="49" spans="1:7" hidden="1" x14ac:dyDescent="0.45">
      <c r="A49">
        <v>2022</v>
      </c>
      <c r="B49" t="s">
        <v>96</v>
      </c>
      <c r="C49" t="s">
        <v>97</v>
      </c>
      <c r="D49" t="s">
        <v>99</v>
      </c>
      <c r="E49" t="s">
        <v>61</v>
      </c>
      <c r="F49">
        <v>25</v>
      </c>
      <c r="G49">
        <v>7</v>
      </c>
    </row>
    <row r="50" spans="1:7" hidden="1" x14ac:dyDescent="0.45">
      <c r="A50">
        <v>2022</v>
      </c>
      <c r="B50" t="s">
        <v>96</v>
      </c>
      <c r="C50" t="s">
        <v>97</v>
      </c>
      <c r="D50" t="s">
        <v>99</v>
      </c>
      <c r="E50" t="s">
        <v>86</v>
      </c>
      <c r="F50">
        <v>19</v>
      </c>
      <c r="G50">
        <v>0</v>
      </c>
    </row>
    <row r="51" spans="1:7" hidden="1" x14ac:dyDescent="0.45">
      <c r="A51">
        <v>2022</v>
      </c>
      <c r="B51" t="s">
        <v>96</v>
      </c>
      <c r="C51" t="s">
        <v>97</v>
      </c>
      <c r="D51" t="s">
        <v>99</v>
      </c>
      <c r="E51" t="s">
        <v>86</v>
      </c>
      <c r="F51">
        <v>20</v>
      </c>
      <c r="G51">
        <v>0</v>
      </c>
    </row>
    <row r="52" spans="1:7" hidden="1" x14ac:dyDescent="0.45">
      <c r="A52">
        <v>2022</v>
      </c>
      <c r="B52" t="s">
        <v>96</v>
      </c>
      <c r="C52" t="s">
        <v>97</v>
      </c>
      <c r="D52" t="s">
        <v>99</v>
      </c>
      <c r="E52" t="s">
        <v>86</v>
      </c>
      <c r="F52">
        <v>25</v>
      </c>
      <c r="G52">
        <v>0</v>
      </c>
    </row>
    <row r="53" spans="1:7" hidden="1" x14ac:dyDescent="0.45">
      <c r="A53">
        <v>2022</v>
      </c>
      <c r="B53" t="s">
        <v>96</v>
      </c>
      <c r="C53" t="s">
        <v>97</v>
      </c>
      <c r="D53" t="s">
        <v>99</v>
      </c>
      <c r="E53" t="s">
        <v>51</v>
      </c>
      <c r="F53">
        <v>19</v>
      </c>
      <c r="G53">
        <v>0</v>
      </c>
    </row>
    <row r="54" spans="1:7" hidden="1" x14ac:dyDescent="0.45">
      <c r="A54">
        <v>2022</v>
      </c>
      <c r="B54" t="s">
        <v>96</v>
      </c>
      <c r="C54" t="s">
        <v>97</v>
      </c>
      <c r="D54" t="s">
        <v>99</v>
      </c>
      <c r="E54" t="s">
        <v>51</v>
      </c>
      <c r="F54">
        <v>20</v>
      </c>
      <c r="G54">
        <v>0</v>
      </c>
    </row>
    <row r="55" spans="1:7" hidden="1" x14ac:dyDescent="0.45">
      <c r="A55">
        <v>2022</v>
      </c>
      <c r="B55" t="s">
        <v>96</v>
      </c>
      <c r="C55" t="s">
        <v>97</v>
      </c>
      <c r="D55" t="s">
        <v>99</v>
      </c>
      <c r="E55" t="s">
        <v>51</v>
      </c>
      <c r="F55">
        <v>25</v>
      </c>
      <c r="G55">
        <v>0</v>
      </c>
    </row>
    <row r="56" spans="1:7" hidden="1" x14ac:dyDescent="0.45">
      <c r="A56">
        <v>2022</v>
      </c>
      <c r="B56" t="s">
        <v>96</v>
      </c>
      <c r="C56" t="s">
        <v>97</v>
      </c>
      <c r="D56" t="s">
        <v>99</v>
      </c>
      <c r="E56" t="s">
        <v>49</v>
      </c>
      <c r="F56">
        <v>19</v>
      </c>
      <c r="G56">
        <v>0</v>
      </c>
    </row>
    <row r="57" spans="1:7" hidden="1" x14ac:dyDescent="0.45">
      <c r="A57">
        <v>2022</v>
      </c>
      <c r="B57" t="s">
        <v>96</v>
      </c>
      <c r="C57" t="s">
        <v>97</v>
      </c>
      <c r="D57" t="s">
        <v>99</v>
      </c>
      <c r="E57" t="s">
        <v>49</v>
      </c>
      <c r="F57">
        <v>20</v>
      </c>
      <c r="G57">
        <v>0</v>
      </c>
    </row>
    <row r="58" spans="1:7" hidden="1" x14ac:dyDescent="0.45">
      <c r="A58">
        <v>2022</v>
      </c>
      <c r="B58" t="s">
        <v>96</v>
      </c>
      <c r="C58" t="s">
        <v>97</v>
      </c>
      <c r="D58" t="s">
        <v>99</v>
      </c>
      <c r="E58" t="s">
        <v>49</v>
      </c>
      <c r="F58">
        <v>25</v>
      </c>
      <c r="G58">
        <v>0</v>
      </c>
    </row>
    <row r="59" spans="1:7" hidden="1" x14ac:dyDescent="0.45">
      <c r="A59">
        <v>2022</v>
      </c>
      <c r="B59" t="s">
        <v>96</v>
      </c>
      <c r="C59" t="s">
        <v>97</v>
      </c>
      <c r="D59" t="s">
        <v>99</v>
      </c>
      <c r="E59" t="s">
        <v>65</v>
      </c>
      <c r="F59">
        <v>19</v>
      </c>
      <c r="G59">
        <v>0</v>
      </c>
    </row>
    <row r="60" spans="1:7" hidden="1" x14ac:dyDescent="0.45">
      <c r="A60">
        <v>2022</v>
      </c>
      <c r="B60" t="s">
        <v>96</v>
      </c>
      <c r="C60" t="s">
        <v>97</v>
      </c>
      <c r="D60" t="s">
        <v>99</v>
      </c>
      <c r="E60" t="s">
        <v>65</v>
      </c>
      <c r="F60">
        <v>20</v>
      </c>
      <c r="G60">
        <v>0</v>
      </c>
    </row>
    <row r="61" spans="1:7" hidden="1" x14ac:dyDescent="0.45">
      <c r="A61">
        <v>2022</v>
      </c>
      <c r="B61" t="s">
        <v>96</v>
      </c>
      <c r="C61" t="s">
        <v>97</v>
      </c>
      <c r="D61" t="s">
        <v>99</v>
      </c>
      <c r="E61" t="s">
        <v>65</v>
      </c>
      <c r="F61">
        <v>25</v>
      </c>
      <c r="G61">
        <v>0</v>
      </c>
    </row>
    <row r="62" spans="1:7" hidden="1" x14ac:dyDescent="0.45">
      <c r="A62">
        <v>2022</v>
      </c>
      <c r="B62" t="s">
        <v>96</v>
      </c>
      <c r="C62" t="s">
        <v>97</v>
      </c>
      <c r="D62" t="s">
        <v>99</v>
      </c>
      <c r="E62" t="s">
        <v>57</v>
      </c>
      <c r="F62">
        <v>19</v>
      </c>
      <c r="G62">
        <v>0</v>
      </c>
    </row>
    <row r="63" spans="1:7" hidden="1" x14ac:dyDescent="0.45">
      <c r="A63">
        <v>2022</v>
      </c>
      <c r="B63" t="s">
        <v>96</v>
      </c>
      <c r="C63" t="s">
        <v>97</v>
      </c>
      <c r="D63" t="s">
        <v>99</v>
      </c>
      <c r="E63" t="s">
        <v>57</v>
      </c>
      <c r="F63">
        <v>20</v>
      </c>
      <c r="G63">
        <v>0</v>
      </c>
    </row>
    <row r="64" spans="1:7" hidden="1" x14ac:dyDescent="0.45">
      <c r="A64">
        <v>2022</v>
      </c>
      <c r="B64" t="s">
        <v>96</v>
      </c>
      <c r="C64" t="s">
        <v>97</v>
      </c>
      <c r="D64" t="s">
        <v>99</v>
      </c>
      <c r="E64" t="s">
        <v>57</v>
      </c>
      <c r="F64">
        <v>25</v>
      </c>
      <c r="G64">
        <v>0</v>
      </c>
    </row>
    <row r="65" spans="1:7" hidden="1" x14ac:dyDescent="0.45">
      <c r="A65">
        <v>2022</v>
      </c>
      <c r="B65" t="s">
        <v>96</v>
      </c>
      <c r="C65" t="s">
        <v>97</v>
      </c>
      <c r="D65" t="s">
        <v>99</v>
      </c>
      <c r="E65" t="s">
        <v>40</v>
      </c>
      <c r="F65">
        <v>19</v>
      </c>
      <c r="G65">
        <v>0</v>
      </c>
    </row>
    <row r="66" spans="1:7" hidden="1" x14ac:dyDescent="0.45">
      <c r="A66">
        <v>2022</v>
      </c>
      <c r="B66" t="s">
        <v>96</v>
      </c>
      <c r="C66" t="s">
        <v>97</v>
      </c>
      <c r="D66" t="s">
        <v>99</v>
      </c>
      <c r="E66" t="s">
        <v>40</v>
      </c>
      <c r="F66">
        <v>20</v>
      </c>
      <c r="G66">
        <v>0</v>
      </c>
    </row>
    <row r="67" spans="1:7" hidden="1" x14ac:dyDescent="0.45">
      <c r="A67">
        <v>2022</v>
      </c>
      <c r="B67" t="s">
        <v>96</v>
      </c>
      <c r="C67" t="s">
        <v>97</v>
      </c>
      <c r="D67" t="s">
        <v>99</v>
      </c>
      <c r="E67" t="s">
        <v>40</v>
      </c>
      <c r="F67">
        <v>25</v>
      </c>
      <c r="G67">
        <v>0</v>
      </c>
    </row>
    <row r="68" spans="1:7" hidden="1" x14ac:dyDescent="0.45">
      <c r="A68">
        <v>2022</v>
      </c>
      <c r="B68" t="s">
        <v>96</v>
      </c>
      <c r="C68" t="s">
        <v>97</v>
      </c>
      <c r="D68" t="s">
        <v>99</v>
      </c>
      <c r="E68" t="s">
        <v>72</v>
      </c>
      <c r="F68">
        <v>19</v>
      </c>
      <c r="G68">
        <v>0</v>
      </c>
    </row>
    <row r="69" spans="1:7" hidden="1" x14ac:dyDescent="0.45">
      <c r="A69">
        <v>2022</v>
      </c>
      <c r="B69" t="s">
        <v>96</v>
      </c>
      <c r="C69" t="s">
        <v>97</v>
      </c>
      <c r="D69" t="s">
        <v>99</v>
      </c>
      <c r="E69" t="s">
        <v>72</v>
      </c>
      <c r="F69">
        <v>20</v>
      </c>
      <c r="G69">
        <v>0</v>
      </c>
    </row>
    <row r="70" spans="1:7" hidden="1" x14ac:dyDescent="0.45">
      <c r="A70">
        <v>2022</v>
      </c>
      <c r="B70" t="s">
        <v>96</v>
      </c>
      <c r="C70" t="s">
        <v>97</v>
      </c>
      <c r="D70" t="s">
        <v>99</v>
      </c>
      <c r="E70" t="s">
        <v>72</v>
      </c>
      <c r="F70">
        <v>25</v>
      </c>
      <c r="G70">
        <v>0</v>
      </c>
    </row>
    <row r="71" spans="1:7" hidden="1" x14ac:dyDescent="0.45">
      <c r="A71">
        <v>2022</v>
      </c>
      <c r="B71" t="s">
        <v>96</v>
      </c>
      <c r="C71" t="s">
        <v>97</v>
      </c>
      <c r="D71" t="s">
        <v>99</v>
      </c>
      <c r="E71" t="s">
        <v>81</v>
      </c>
      <c r="F71">
        <v>19</v>
      </c>
      <c r="G71">
        <v>0</v>
      </c>
    </row>
    <row r="72" spans="1:7" hidden="1" x14ac:dyDescent="0.45">
      <c r="A72">
        <v>2022</v>
      </c>
      <c r="B72" t="s">
        <v>96</v>
      </c>
      <c r="C72" t="s">
        <v>97</v>
      </c>
      <c r="D72" t="s">
        <v>99</v>
      </c>
      <c r="E72" t="s">
        <v>81</v>
      </c>
      <c r="F72">
        <v>20</v>
      </c>
      <c r="G72">
        <v>0</v>
      </c>
    </row>
    <row r="73" spans="1:7" hidden="1" x14ac:dyDescent="0.45">
      <c r="A73">
        <v>2022</v>
      </c>
      <c r="B73" t="s">
        <v>96</v>
      </c>
      <c r="C73" t="s">
        <v>97</v>
      </c>
      <c r="D73" t="s">
        <v>99</v>
      </c>
      <c r="E73" t="s">
        <v>81</v>
      </c>
      <c r="F73">
        <v>25</v>
      </c>
      <c r="G73">
        <v>0</v>
      </c>
    </row>
    <row r="74" spans="1:7" hidden="1" x14ac:dyDescent="0.45">
      <c r="A74">
        <v>2022</v>
      </c>
      <c r="B74" t="s">
        <v>96</v>
      </c>
      <c r="C74" t="s">
        <v>7</v>
      </c>
      <c r="D74" t="s">
        <v>100</v>
      </c>
      <c r="E74" t="s">
        <v>68</v>
      </c>
      <c r="F74">
        <v>19</v>
      </c>
      <c r="G74">
        <v>2</v>
      </c>
    </row>
    <row r="75" spans="1:7" hidden="1" x14ac:dyDescent="0.45">
      <c r="A75">
        <v>2022</v>
      </c>
      <c r="B75" t="s">
        <v>96</v>
      </c>
      <c r="C75" t="s">
        <v>7</v>
      </c>
      <c r="D75" t="s">
        <v>100</v>
      </c>
      <c r="E75" t="s">
        <v>68</v>
      </c>
      <c r="F75">
        <v>20</v>
      </c>
      <c r="G75">
        <v>260</v>
      </c>
    </row>
    <row r="76" spans="1:7" hidden="1" x14ac:dyDescent="0.45">
      <c r="A76">
        <v>2022</v>
      </c>
      <c r="B76" t="s">
        <v>96</v>
      </c>
      <c r="C76" t="s">
        <v>7</v>
      </c>
      <c r="D76" t="s">
        <v>100</v>
      </c>
      <c r="E76" t="s">
        <v>68</v>
      </c>
      <c r="F76">
        <v>25</v>
      </c>
      <c r="G76">
        <v>4</v>
      </c>
    </row>
    <row r="77" spans="1:7" hidden="1" x14ac:dyDescent="0.45">
      <c r="A77">
        <v>2022</v>
      </c>
      <c r="B77" t="s">
        <v>96</v>
      </c>
      <c r="C77" t="s">
        <v>7</v>
      </c>
      <c r="D77" t="s">
        <v>100</v>
      </c>
      <c r="E77" t="s">
        <v>53</v>
      </c>
      <c r="F77">
        <v>19</v>
      </c>
      <c r="G77">
        <v>3</v>
      </c>
    </row>
    <row r="78" spans="1:7" hidden="1" x14ac:dyDescent="0.45">
      <c r="A78">
        <v>2022</v>
      </c>
      <c r="B78" t="s">
        <v>96</v>
      </c>
      <c r="C78" t="s">
        <v>7</v>
      </c>
      <c r="D78" t="s">
        <v>100</v>
      </c>
      <c r="E78" t="s">
        <v>53</v>
      </c>
      <c r="F78">
        <v>20</v>
      </c>
      <c r="G78">
        <v>381</v>
      </c>
    </row>
    <row r="79" spans="1:7" hidden="1" x14ac:dyDescent="0.45">
      <c r="A79">
        <v>2022</v>
      </c>
      <c r="B79" t="s">
        <v>96</v>
      </c>
      <c r="C79" t="s">
        <v>7</v>
      </c>
      <c r="D79" t="s">
        <v>100</v>
      </c>
      <c r="E79" t="s">
        <v>53</v>
      </c>
      <c r="F79">
        <v>25</v>
      </c>
      <c r="G79">
        <v>7</v>
      </c>
    </row>
    <row r="80" spans="1:7" hidden="1" x14ac:dyDescent="0.45">
      <c r="A80">
        <v>2022</v>
      </c>
      <c r="B80" t="s">
        <v>96</v>
      </c>
      <c r="C80" t="s">
        <v>7</v>
      </c>
      <c r="D80" t="s">
        <v>100</v>
      </c>
      <c r="E80" t="s">
        <v>43</v>
      </c>
      <c r="F80">
        <v>19</v>
      </c>
      <c r="G80">
        <v>5</v>
      </c>
    </row>
    <row r="81" spans="1:7" hidden="1" x14ac:dyDescent="0.45">
      <c r="A81">
        <v>2022</v>
      </c>
      <c r="B81" t="s">
        <v>96</v>
      </c>
      <c r="C81" t="s">
        <v>7</v>
      </c>
      <c r="D81" t="s">
        <v>100</v>
      </c>
      <c r="E81" t="s">
        <v>43</v>
      </c>
      <c r="F81">
        <v>20</v>
      </c>
      <c r="G81">
        <v>675</v>
      </c>
    </row>
    <row r="82" spans="1:7" hidden="1" x14ac:dyDescent="0.45">
      <c r="A82">
        <v>2022</v>
      </c>
      <c r="B82" t="s">
        <v>96</v>
      </c>
      <c r="C82" t="s">
        <v>7</v>
      </c>
      <c r="D82" t="s">
        <v>100</v>
      </c>
      <c r="E82" t="s">
        <v>43</v>
      </c>
      <c r="F82">
        <v>25</v>
      </c>
      <c r="G82">
        <v>9</v>
      </c>
    </row>
    <row r="83" spans="1:7" hidden="1" x14ac:dyDescent="0.45">
      <c r="A83">
        <v>2022</v>
      </c>
      <c r="B83" t="s">
        <v>96</v>
      </c>
      <c r="C83" t="s">
        <v>7</v>
      </c>
      <c r="D83" t="s">
        <v>100</v>
      </c>
      <c r="E83" t="s">
        <v>41</v>
      </c>
      <c r="F83">
        <v>19</v>
      </c>
      <c r="G83">
        <v>6</v>
      </c>
    </row>
    <row r="84" spans="1:7" hidden="1" x14ac:dyDescent="0.45">
      <c r="A84">
        <v>2022</v>
      </c>
      <c r="B84" t="s">
        <v>96</v>
      </c>
      <c r="C84" t="s">
        <v>7</v>
      </c>
      <c r="D84" t="s">
        <v>100</v>
      </c>
      <c r="E84" t="s">
        <v>41</v>
      </c>
      <c r="F84">
        <v>20</v>
      </c>
      <c r="G84">
        <v>972</v>
      </c>
    </row>
    <row r="85" spans="1:7" hidden="1" x14ac:dyDescent="0.45">
      <c r="A85">
        <v>2022</v>
      </c>
      <c r="B85" t="s">
        <v>96</v>
      </c>
      <c r="C85" t="s">
        <v>7</v>
      </c>
      <c r="D85" t="s">
        <v>100</v>
      </c>
      <c r="E85" t="s">
        <v>41</v>
      </c>
      <c r="F85">
        <v>25</v>
      </c>
      <c r="G85">
        <v>11</v>
      </c>
    </row>
    <row r="86" spans="1:7" hidden="1" x14ac:dyDescent="0.45">
      <c r="A86">
        <v>2022</v>
      </c>
      <c r="B86" t="s">
        <v>96</v>
      </c>
      <c r="C86" t="s">
        <v>7</v>
      </c>
      <c r="D86" t="s">
        <v>100</v>
      </c>
      <c r="E86" t="s">
        <v>48</v>
      </c>
      <c r="F86">
        <v>19</v>
      </c>
      <c r="G86">
        <v>90</v>
      </c>
    </row>
    <row r="87" spans="1:7" hidden="1" x14ac:dyDescent="0.45">
      <c r="A87">
        <v>2022</v>
      </c>
      <c r="B87" t="s">
        <v>96</v>
      </c>
      <c r="C87" t="s">
        <v>7</v>
      </c>
      <c r="D87" t="s">
        <v>100</v>
      </c>
      <c r="E87" t="s">
        <v>48</v>
      </c>
      <c r="F87">
        <v>20</v>
      </c>
      <c r="G87">
        <v>8906</v>
      </c>
    </row>
    <row r="88" spans="1:7" hidden="1" x14ac:dyDescent="0.45">
      <c r="A88">
        <v>2022</v>
      </c>
      <c r="B88" t="s">
        <v>96</v>
      </c>
      <c r="C88" t="s">
        <v>7</v>
      </c>
      <c r="D88" t="s">
        <v>100</v>
      </c>
      <c r="E88" t="s">
        <v>48</v>
      </c>
      <c r="F88">
        <v>25</v>
      </c>
      <c r="G88">
        <v>35</v>
      </c>
    </row>
    <row r="89" spans="1:7" hidden="1" x14ac:dyDescent="0.45">
      <c r="A89">
        <v>2022</v>
      </c>
      <c r="B89" t="s">
        <v>96</v>
      </c>
      <c r="C89" t="s">
        <v>7</v>
      </c>
      <c r="D89" t="s">
        <v>100</v>
      </c>
      <c r="E89" t="s">
        <v>83</v>
      </c>
      <c r="F89">
        <v>19</v>
      </c>
      <c r="G89">
        <v>1</v>
      </c>
    </row>
    <row r="90" spans="1:7" hidden="1" x14ac:dyDescent="0.45">
      <c r="A90">
        <v>2022</v>
      </c>
      <c r="B90" t="s">
        <v>96</v>
      </c>
      <c r="C90" t="s">
        <v>7</v>
      </c>
      <c r="D90" t="s">
        <v>100</v>
      </c>
      <c r="E90" t="s">
        <v>83</v>
      </c>
      <c r="F90">
        <v>20</v>
      </c>
      <c r="G90">
        <v>141</v>
      </c>
    </row>
    <row r="91" spans="1:7" hidden="1" x14ac:dyDescent="0.45">
      <c r="A91">
        <v>2022</v>
      </c>
      <c r="B91" t="s">
        <v>96</v>
      </c>
      <c r="C91" t="s">
        <v>7</v>
      </c>
      <c r="D91" t="s">
        <v>100</v>
      </c>
      <c r="E91" t="s">
        <v>83</v>
      </c>
      <c r="F91">
        <v>25</v>
      </c>
      <c r="G91">
        <v>5</v>
      </c>
    </row>
    <row r="92" spans="1:7" hidden="1" x14ac:dyDescent="0.45">
      <c r="A92">
        <v>2022</v>
      </c>
      <c r="B92" t="s">
        <v>96</v>
      </c>
      <c r="C92" t="s">
        <v>7</v>
      </c>
      <c r="D92" t="s">
        <v>100</v>
      </c>
      <c r="E92" t="s">
        <v>49</v>
      </c>
      <c r="F92">
        <v>19</v>
      </c>
      <c r="G92">
        <v>159</v>
      </c>
    </row>
    <row r="93" spans="1:7" hidden="1" x14ac:dyDescent="0.45">
      <c r="A93">
        <v>2022</v>
      </c>
      <c r="B93" t="s">
        <v>96</v>
      </c>
      <c r="C93" t="s">
        <v>7</v>
      </c>
      <c r="D93" t="s">
        <v>100</v>
      </c>
      <c r="E93" t="s">
        <v>49</v>
      </c>
      <c r="F93">
        <v>20</v>
      </c>
      <c r="G93">
        <v>17135</v>
      </c>
    </row>
    <row r="94" spans="1:7" hidden="1" x14ac:dyDescent="0.45">
      <c r="A94">
        <v>2022</v>
      </c>
      <c r="B94" t="s">
        <v>96</v>
      </c>
      <c r="C94" t="s">
        <v>7</v>
      </c>
      <c r="D94" t="s">
        <v>100</v>
      </c>
      <c r="E94" t="s">
        <v>49</v>
      </c>
      <c r="F94">
        <v>25</v>
      </c>
      <c r="G94">
        <v>226</v>
      </c>
    </row>
    <row r="95" spans="1:7" hidden="1" x14ac:dyDescent="0.45">
      <c r="A95">
        <v>2022</v>
      </c>
      <c r="B95" t="s">
        <v>96</v>
      </c>
      <c r="C95" t="s">
        <v>7</v>
      </c>
      <c r="D95" t="s">
        <v>100</v>
      </c>
      <c r="E95" t="s">
        <v>87</v>
      </c>
      <c r="F95">
        <v>19</v>
      </c>
      <c r="G95">
        <v>8</v>
      </c>
    </row>
    <row r="96" spans="1:7" hidden="1" x14ac:dyDescent="0.45">
      <c r="A96">
        <v>2022</v>
      </c>
      <c r="B96" t="s">
        <v>96</v>
      </c>
      <c r="C96" t="s">
        <v>7</v>
      </c>
      <c r="D96" t="s">
        <v>100</v>
      </c>
      <c r="E96" t="s">
        <v>87</v>
      </c>
      <c r="F96">
        <v>20</v>
      </c>
      <c r="G96">
        <v>1144</v>
      </c>
    </row>
    <row r="97" spans="1:7" hidden="1" x14ac:dyDescent="0.45">
      <c r="A97">
        <v>2022</v>
      </c>
      <c r="B97" t="s">
        <v>96</v>
      </c>
      <c r="C97" t="s">
        <v>7</v>
      </c>
      <c r="D97" t="s">
        <v>100</v>
      </c>
      <c r="E97" t="s">
        <v>87</v>
      </c>
      <c r="F97">
        <v>25</v>
      </c>
      <c r="G97">
        <v>11</v>
      </c>
    </row>
    <row r="98" spans="1:7" hidden="1" x14ac:dyDescent="0.45">
      <c r="A98">
        <v>2022</v>
      </c>
      <c r="B98" t="s">
        <v>96</v>
      </c>
      <c r="C98" t="s">
        <v>7</v>
      </c>
      <c r="D98" t="s">
        <v>100</v>
      </c>
      <c r="E98" t="s">
        <v>57</v>
      </c>
      <c r="F98">
        <v>19</v>
      </c>
      <c r="G98">
        <v>12</v>
      </c>
    </row>
    <row r="99" spans="1:7" hidden="1" x14ac:dyDescent="0.45">
      <c r="A99">
        <v>2022</v>
      </c>
      <c r="B99" t="s">
        <v>96</v>
      </c>
      <c r="C99" t="s">
        <v>7</v>
      </c>
      <c r="D99" t="s">
        <v>100</v>
      </c>
      <c r="E99" t="s">
        <v>57</v>
      </c>
      <c r="F99">
        <v>20</v>
      </c>
      <c r="G99">
        <v>1968</v>
      </c>
    </row>
    <row r="100" spans="1:7" hidden="1" x14ac:dyDescent="0.45">
      <c r="A100">
        <v>2022</v>
      </c>
      <c r="B100" t="s">
        <v>96</v>
      </c>
      <c r="C100" t="s">
        <v>7</v>
      </c>
      <c r="D100" t="s">
        <v>101</v>
      </c>
      <c r="E100" t="s">
        <v>41</v>
      </c>
      <c r="F100">
        <v>19</v>
      </c>
      <c r="G100">
        <v>5</v>
      </c>
    </row>
    <row r="101" spans="1:7" hidden="1" x14ac:dyDescent="0.45">
      <c r="A101">
        <v>2022</v>
      </c>
      <c r="B101" t="s">
        <v>96</v>
      </c>
      <c r="C101" t="s">
        <v>7</v>
      </c>
      <c r="D101" t="s">
        <v>101</v>
      </c>
      <c r="E101" t="s">
        <v>41</v>
      </c>
      <c r="F101">
        <v>20</v>
      </c>
      <c r="G101">
        <v>758</v>
      </c>
    </row>
    <row r="102" spans="1:7" hidden="1" x14ac:dyDescent="0.45">
      <c r="A102">
        <v>2022</v>
      </c>
      <c r="B102" t="s">
        <v>96</v>
      </c>
      <c r="C102" t="s">
        <v>7</v>
      </c>
      <c r="D102" t="s">
        <v>101</v>
      </c>
      <c r="E102" t="s">
        <v>41</v>
      </c>
      <c r="F102">
        <v>25</v>
      </c>
      <c r="G102">
        <v>14</v>
      </c>
    </row>
    <row r="103" spans="1:7" hidden="1" x14ac:dyDescent="0.45">
      <c r="A103">
        <v>2022</v>
      </c>
      <c r="B103" t="s">
        <v>96</v>
      </c>
      <c r="C103" t="s">
        <v>97</v>
      </c>
      <c r="D103" t="s">
        <v>99</v>
      </c>
      <c r="E103" t="s">
        <v>67</v>
      </c>
      <c r="F103">
        <v>21</v>
      </c>
      <c r="G103">
        <v>0</v>
      </c>
    </row>
    <row r="104" spans="1:7" hidden="1" x14ac:dyDescent="0.45">
      <c r="A104">
        <v>2022</v>
      </c>
      <c r="B104" t="s">
        <v>96</v>
      </c>
      <c r="C104" t="s">
        <v>97</v>
      </c>
      <c r="D104" t="s">
        <v>99</v>
      </c>
      <c r="E104" t="s">
        <v>42</v>
      </c>
      <c r="F104">
        <v>21</v>
      </c>
      <c r="G104">
        <v>0</v>
      </c>
    </row>
    <row r="105" spans="1:7" hidden="1" x14ac:dyDescent="0.45">
      <c r="A105">
        <v>2022</v>
      </c>
      <c r="B105" t="s">
        <v>96</v>
      </c>
      <c r="C105" t="s">
        <v>97</v>
      </c>
      <c r="D105" t="s">
        <v>99</v>
      </c>
      <c r="E105" t="s">
        <v>58</v>
      </c>
      <c r="F105">
        <v>21</v>
      </c>
      <c r="G105">
        <v>0</v>
      </c>
    </row>
    <row r="106" spans="1:7" hidden="1" x14ac:dyDescent="0.45">
      <c r="A106">
        <v>2022</v>
      </c>
      <c r="B106" t="s">
        <v>96</v>
      </c>
      <c r="C106" t="s">
        <v>97</v>
      </c>
      <c r="D106" t="s">
        <v>99</v>
      </c>
      <c r="E106" t="s">
        <v>69</v>
      </c>
      <c r="F106">
        <v>21</v>
      </c>
      <c r="G106">
        <v>0</v>
      </c>
    </row>
    <row r="107" spans="1:7" hidden="1" x14ac:dyDescent="0.45">
      <c r="A107">
        <v>2022</v>
      </c>
      <c r="B107" t="s">
        <v>96</v>
      </c>
      <c r="C107" t="s">
        <v>97</v>
      </c>
      <c r="D107" t="s">
        <v>99</v>
      </c>
      <c r="E107" t="s">
        <v>43</v>
      </c>
      <c r="F107">
        <v>21</v>
      </c>
      <c r="G107">
        <v>0</v>
      </c>
    </row>
    <row r="108" spans="1:7" hidden="1" x14ac:dyDescent="0.45">
      <c r="A108">
        <v>2022</v>
      </c>
      <c r="B108" t="s">
        <v>96</v>
      </c>
      <c r="C108" t="s">
        <v>97</v>
      </c>
      <c r="D108" t="s">
        <v>99</v>
      </c>
      <c r="E108" t="s">
        <v>71</v>
      </c>
      <c r="F108">
        <v>21</v>
      </c>
      <c r="G108">
        <v>0</v>
      </c>
    </row>
    <row r="109" spans="1:7" hidden="1" x14ac:dyDescent="0.45">
      <c r="A109">
        <v>2022</v>
      </c>
      <c r="B109" t="s">
        <v>96</v>
      </c>
      <c r="C109" t="s">
        <v>97</v>
      </c>
      <c r="D109" t="s">
        <v>99</v>
      </c>
      <c r="E109" t="s">
        <v>74</v>
      </c>
      <c r="F109">
        <v>21</v>
      </c>
      <c r="G109">
        <v>0</v>
      </c>
    </row>
    <row r="110" spans="1:7" hidden="1" x14ac:dyDescent="0.45">
      <c r="A110">
        <v>2022</v>
      </c>
      <c r="B110" t="s">
        <v>96</v>
      </c>
      <c r="C110" t="s">
        <v>97</v>
      </c>
      <c r="D110" t="s">
        <v>99</v>
      </c>
      <c r="E110" t="s">
        <v>41</v>
      </c>
      <c r="F110">
        <v>21</v>
      </c>
      <c r="G110">
        <v>0</v>
      </c>
    </row>
    <row r="111" spans="1:7" hidden="1" x14ac:dyDescent="0.45">
      <c r="A111">
        <v>2022</v>
      </c>
      <c r="B111" t="s">
        <v>96</v>
      </c>
      <c r="C111" t="s">
        <v>97</v>
      </c>
      <c r="D111" t="s">
        <v>99</v>
      </c>
      <c r="E111" t="s">
        <v>46</v>
      </c>
      <c r="F111">
        <v>21</v>
      </c>
      <c r="G111">
        <v>0</v>
      </c>
    </row>
    <row r="112" spans="1:7" hidden="1" x14ac:dyDescent="0.45">
      <c r="A112">
        <v>2022</v>
      </c>
      <c r="B112" t="s">
        <v>96</v>
      </c>
      <c r="C112" t="s">
        <v>97</v>
      </c>
      <c r="D112" t="s">
        <v>99</v>
      </c>
      <c r="E112" t="s">
        <v>55</v>
      </c>
      <c r="F112">
        <v>21</v>
      </c>
      <c r="G112">
        <v>0</v>
      </c>
    </row>
    <row r="113" spans="1:7" hidden="1" x14ac:dyDescent="0.45">
      <c r="A113">
        <v>2022</v>
      </c>
      <c r="B113" t="s">
        <v>96</v>
      </c>
      <c r="C113" t="s">
        <v>97</v>
      </c>
      <c r="D113" t="s">
        <v>99</v>
      </c>
      <c r="E113" t="s">
        <v>39</v>
      </c>
      <c r="F113">
        <v>21</v>
      </c>
      <c r="G113">
        <v>0</v>
      </c>
    </row>
    <row r="114" spans="1:7" hidden="1" x14ac:dyDescent="0.45">
      <c r="A114">
        <v>2022</v>
      </c>
      <c r="B114" t="s">
        <v>96</v>
      </c>
      <c r="C114" t="s">
        <v>97</v>
      </c>
      <c r="D114" t="s">
        <v>99</v>
      </c>
      <c r="E114" t="s">
        <v>48</v>
      </c>
      <c r="F114">
        <v>21</v>
      </c>
      <c r="G114">
        <v>0</v>
      </c>
    </row>
    <row r="115" spans="1:7" hidden="1" x14ac:dyDescent="0.45">
      <c r="A115">
        <v>2022</v>
      </c>
      <c r="B115" t="s">
        <v>96</v>
      </c>
      <c r="C115" t="s">
        <v>97</v>
      </c>
      <c r="D115" t="s">
        <v>99</v>
      </c>
      <c r="E115" t="s">
        <v>64</v>
      </c>
      <c r="F115">
        <v>21</v>
      </c>
      <c r="G115">
        <v>0</v>
      </c>
    </row>
    <row r="116" spans="1:7" hidden="1" x14ac:dyDescent="0.45">
      <c r="A116">
        <v>2022</v>
      </c>
      <c r="B116" t="s">
        <v>96</v>
      </c>
      <c r="C116" t="s">
        <v>97</v>
      </c>
      <c r="D116" t="s">
        <v>99</v>
      </c>
      <c r="E116" t="s">
        <v>50</v>
      </c>
      <c r="F116">
        <v>21</v>
      </c>
      <c r="G116">
        <v>0</v>
      </c>
    </row>
    <row r="117" spans="1:7" hidden="1" x14ac:dyDescent="0.45">
      <c r="A117">
        <v>2022</v>
      </c>
      <c r="B117" t="s">
        <v>96</v>
      </c>
      <c r="C117" t="s">
        <v>97</v>
      </c>
      <c r="D117" t="s">
        <v>99</v>
      </c>
      <c r="E117" t="s">
        <v>84</v>
      </c>
      <c r="F117">
        <v>21</v>
      </c>
      <c r="G117">
        <v>0</v>
      </c>
    </row>
    <row r="118" spans="1:7" hidden="1" x14ac:dyDescent="0.45">
      <c r="A118">
        <v>2022</v>
      </c>
      <c r="B118" t="s">
        <v>96</v>
      </c>
      <c r="C118" t="s">
        <v>97</v>
      </c>
      <c r="D118" t="s">
        <v>99</v>
      </c>
      <c r="E118" t="s">
        <v>61</v>
      </c>
      <c r="F118">
        <v>21</v>
      </c>
      <c r="G118">
        <v>0</v>
      </c>
    </row>
    <row r="119" spans="1:7" hidden="1" x14ac:dyDescent="0.45">
      <c r="A119">
        <v>2022</v>
      </c>
      <c r="B119" t="s">
        <v>96</v>
      </c>
      <c r="C119" t="s">
        <v>97</v>
      </c>
      <c r="D119" t="s">
        <v>99</v>
      </c>
      <c r="E119" t="s">
        <v>86</v>
      </c>
      <c r="F119">
        <v>21</v>
      </c>
      <c r="G119">
        <v>0</v>
      </c>
    </row>
    <row r="120" spans="1:7" hidden="1" x14ac:dyDescent="0.45">
      <c r="A120">
        <v>2022</v>
      </c>
      <c r="B120" t="s">
        <v>96</v>
      </c>
      <c r="C120" t="s">
        <v>97</v>
      </c>
      <c r="D120" t="s">
        <v>99</v>
      </c>
      <c r="E120" t="s">
        <v>51</v>
      </c>
      <c r="F120">
        <v>21</v>
      </c>
      <c r="G120">
        <v>0</v>
      </c>
    </row>
    <row r="121" spans="1:7" hidden="1" x14ac:dyDescent="0.45">
      <c r="A121">
        <v>2022</v>
      </c>
      <c r="B121" t="s">
        <v>96</v>
      </c>
      <c r="C121" t="s">
        <v>97</v>
      </c>
      <c r="D121" t="s">
        <v>99</v>
      </c>
      <c r="E121" t="s">
        <v>49</v>
      </c>
      <c r="F121">
        <v>21</v>
      </c>
      <c r="G121">
        <v>0</v>
      </c>
    </row>
    <row r="122" spans="1:7" hidden="1" x14ac:dyDescent="0.45">
      <c r="A122">
        <v>2022</v>
      </c>
      <c r="B122" t="s">
        <v>96</v>
      </c>
      <c r="C122" t="s">
        <v>97</v>
      </c>
      <c r="D122" t="s">
        <v>99</v>
      </c>
      <c r="E122" t="s">
        <v>65</v>
      </c>
      <c r="F122">
        <v>21</v>
      </c>
      <c r="G122">
        <v>0</v>
      </c>
    </row>
    <row r="123" spans="1:7" hidden="1" x14ac:dyDescent="0.45">
      <c r="A123">
        <v>2022</v>
      </c>
      <c r="B123" t="s">
        <v>96</v>
      </c>
      <c r="C123" t="s">
        <v>97</v>
      </c>
      <c r="D123" t="s">
        <v>99</v>
      </c>
      <c r="E123" t="s">
        <v>57</v>
      </c>
      <c r="F123">
        <v>21</v>
      </c>
      <c r="G123">
        <v>0</v>
      </c>
    </row>
    <row r="124" spans="1:7" hidden="1" x14ac:dyDescent="0.45">
      <c r="A124">
        <v>2022</v>
      </c>
      <c r="B124" t="s">
        <v>96</v>
      </c>
      <c r="C124" t="s">
        <v>97</v>
      </c>
      <c r="D124" t="s">
        <v>99</v>
      </c>
      <c r="E124" t="s">
        <v>40</v>
      </c>
      <c r="F124">
        <v>21</v>
      </c>
      <c r="G124">
        <v>0</v>
      </c>
    </row>
    <row r="125" spans="1:7" hidden="1" x14ac:dyDescent="0.45">
      <c r="A125">
        <v>2022</v>
      </c>
      <c r="B125" t="s">
        <v>96</v>
      </c>
      <c r="C125" t="s">
        <v>97</v>
      </c>
      <c r="D125" t="s">
        <v>99</v>
      </c>
      <c r="E125" t="s">
        <v>72</v>
      </c>
      <c r="F125">
        <v>21</v>
      </c>
      <c r="G125">
        <v>0</v>
      </c>
    </row>
    <row r="126" spans="1:7" hidden="1" x14ac:dyDescent="0.45">
      <c r="A126">
        <v>2022</v>
      </c>
      <c r="B126" t="s">
        <v>96</v>
      </c>
      <c r="C126" t="s">
        <v>97</v>
      </c>
      <c r="D126" t="s">
        <v>99</v>
      </c>
      <c r="E126" t="s">
        <v>81</v>
      </c>
      <c r="F126">
        <v>21</v>
      </c>
      <c r="G126">
        <v>0</v>
      </c>
    </row>
    <row r="127" spans="1:7" hidden="1" x14ac:dyDescent="0.45">
      <c r="A127">
        <v>2022</v>
      </c>
      <c r="B127" t="s">
        <v>96</v>
      </c>
      <c r="C127" t="s">
        <v>7</v>
      </c>
      <c r="D127" t="s">
        <v>100</v>
      </c>
      <c r="E127" t="s">
        <v>48</v>
      </c>
      <c r="F127">
        <v>21</v>
      </c>
      <c r="G127">
        <v>1</v>
      </c>
    </row>
    <row r="128" spans="1:7" hidden="1" x14ac:dyDescent="0.45">
      <c r="A128">
        <v>2022</v>
      </c>
      <c r="B128" t="s">
        <v>96</v>
      </c>
      <c r="C128" t="s">
        <v>7</v>
      </c>
      <c r="D128" t="s">
        <v>100</v>
      </c>
      <c r="E128" t="s">
        <v>49</v>
      </c>
      <c r="F128">
        <v>21</v>
      </c>
      <c r="G128">
        <v>23</v>
      </c>
    </row>
    <row r="129" spans="1:7" x14ac:dyDescent="0.45">
      <c r="A129">
        <v>2022</v>
      </c>
      <c r="B129" t="s">
        <v>96</v>
      </c>
      <c r="C129" t="s">
        <v>98</v>
      </c>
      <c r="D129" t="s">
        <v>100</v>
      </c>
      <c r="E129" t="s">
        <v>63</v>
      </c>
      <c r="F129">
        <v>19</v>
      </c>
      <c r="G129">
        <v>7</v>
      </c>
    </row>
    <row r="130" spans="1:7" x14ac:dyDescent="0.45">
      <c r="A130">
        <v>2022</v>
      </c>
      <c r="B130" t="s">
        <v>96</v>
      </c>
      <c r="C130" t="s">
        <v>98</v>
      </c>
      <c r="D130" t="s">
        <v>100</v>
      </c>
      <c r="E130" t="s">
        <v>63</v>
      </c>
      <c r="F130">
        <v>20</v>
      </c>
      <c r="G130">
        <v>1002</v>
      </c>
    </row>
    <row r="131" spans="1:7" x14ac:dyDescent="0.45">
      <c r="A131">
        <v>2022</v>
      </c>
      <c r="B131" t="s">
        <v>96</v>
      </c>
      <c r="C131" t="s">
        <v>98</v>
      </c>
      <c r="D131" t="s">
        <v>100</v>
      </c>
      <c r="E131" t="s">
        <v>63</v>
      </c>
      <c r="F131">
        <v>21</v>
      </c>
      <c r="G131">
        <v>2</v>
      </c>
    </row>
    <row r="132" spans="1:7" x14ac:dyDescent="0.45">
      <c r="A132">
        <v>2022</v>
      </c>
      <c r="B132" t="s">
        <v>96</v>
      </c>
      <c r="C132" t="s">
        <v>98</v>
      </c>
      <c r="D132" t="s">
        <v>100</v>
      </c>
      <c r="E132" t="s">
        <v>63</v>
      </c>
      <c r="F132">
        <v>25</v>
      </c>
      <c r="G132">
        <v>6</v>
      </c>
    </row>
    <row r="133" spans="1:7" x14ac:dyDescent="0.45">
      <c r="A133">
        <v>2022</v>
      </c>
      <c r="B133" t="s">
        <v>96</v>
      </c>
      <c r="C133" t="s">
        <v>98</v>
      </c>
      <c r="D133" t="s">
        <v>100</v>
      </c>
      <c r="E133" t="s">
        <v>66</v>
      </c>
      <c r="F133">
        <v>19</v>
      </c>
      <c r="G133">
        <v>2</v>
      </c>
    </row>
    <row r="134" spans="1:7" x14ac:dyDescent="0.45">
      <c r="A134">
        <v>2022</v>
      </c>
      <c r="B134" t="s">
        <v>96</v>
      </c>
      <c r="C134" t="s">
        <v>98</v>
      </c>
      <c r="D134" t="s">
        <v>100</v>
      </c>
      <c r="E134" t="s">
        <v>66</v>
      </c>
      <c r="F134">
        <v>20</v>
      </c>
      <c r="G134">
        <v>198</v>
      </c>
    </row>
    <row r="135" spans="1:7" x14ac:dyDescent="0.45">
      <c r="A135">
        <v>2022</v>
      </c>
      <c r="B135" t="s">
        <v>96</v>
      </c>
      <c r="C135" t="s">
        <v>98</v>
      </c>
      <c r="D135" t="s">
        <v>100</v>
      </c>
      <c r="E135" t="s">
        <v>66</v>
      </c>
      <c r="F135">
        <v>21</v>
      </c>
      <c r="G135">
        <v>1</v>
      </c>
    </row>
    <row r="136" spans="1:7" x14ac:dyDescent="0.45">
      <c r="A136">
        <v>2022</v>
      </c>
      <c r="B136" t="s">
        <v>96</v>
      </c>
      <c r="C136" t="s">
        <v>98</v>
      </c>
      <c r="D136" t="s">
        <v>100</v>
      </c>
      <c r="E136" t="s">
        <v>66</v>
      </c>
      <c r="F136">
        <v>25</v>
      </c>
      <c r="G136">
        <v>3</v>
      </c>
    </row>
    <row r="137" spans="1:7" x14ac:dyDescent="0.45">
      <c r="A137">
        <v>2022</v>
      </c>
      <c r="B137" t="s">
        <v>96</v>
      </c>
      <c r="C137" t="s">
        <v>98</v>
      </c>
      <c r="D137" t="s">
        <v>100</v>
      </c>
      <c r="E137" t="s">
        <v>67</v>
      </c>
      <c r="F137">
        <v>19</v>
      </c>
      <c r="G137">
        <v>6</v>
      </c>
    </row>
    <row r="138" spans="1:7" x14ac:dyDescent="0.45">
      <c r="A138">
        <v>2022</v>
      </c>
      <c r="B138" t="s">
        <v>96</v>
      </c>
      <c r="C138" t="s">
        <v>98</v>
      </c>
      <c r="D138" t="s">
        <v>100</v>
      </c>
      <c r="E138" t="s">
        <v>67</v>
      </c>
      <c r="F138">
        <v>20</v>
      </c>
      <c r="G138">
        <v>813</v>
      </c>
    </row>
    <row r="139" spans="1:7" x14ac:dyDescent="0.45">
      <c r="A139">
        <v>2022</v>
      </c>
      <c r="B139" t="s">
        <v>96</v>
      </c>
      <c r="C139" t="s">
        <v>98</v>
      </c>
      <c r="D139" t="s">
        <v>100</v>
      </c>
      <c r="E139" t="s">
        <v>67</v>
      </c>
      <c r="F139">
        <v>21</v>
      </c>
      <c r="G139">
        <v>3</v>
      </c>
    </row>
    <row r="140" spans="1:7" x14ac:dyDescent="0.45">
      <c r="A140">
        <v>2022</v>
      </c>
      <c r="B140" t="s">
        <v>96</v>
      </c>
      <c r="C140" t="s">
        <v>98</v>
      </c>
      <c r="D140" t="s">
        <v>100</v>
      </c>
      <c r="E140" t="s">
        <v>67</v>
      </c>
      <c r="F140">
        <v>25</v>
      </c>
      <c r="G140">
        <v>8</v>
      </c>
    </row>
    <row r="141" spans="1:7" x14ac:dyDescent="0.45">
      <c r="A141">
        <v>2022</v>
      </c>
      <c r="B141" t="s">
        <v>96</v>
      </c>
      <c r="C141" t="s">
        <v>98</v>
      </c>
      <c r="D141" t="s">
        <v>100</v>
      </c>
      <c r="E141" t="s">
        <v>42</v>
      </c>
      <c r="F141">
        <v>19</v>
      </c>
      <c r="G141">
        <v>5</v>
      </c>
    </row>
    <row r="142" spans="1:7" x14ac:dyDescent="0.45">
      <c r="A142">
        <v>2022</v>
      </c>
      <c r="B142" t="s">
        <v>96</v>
      </c>
      <c r="C142" t="s">
        <v>98</v>
      </c>
      <c r="D142" t="s">
        <v>100</v>
      </c>
      <c r="E142" t="s">
        <v>42</v>
      </c>
      <c r="F142">
        <v>20</v>
      </c>
      <c r="G142">
        <v>616</v>
      </c>
    </row>
    <row r="143" spans="1:7" x14ac:dyDescent="0.45">
      <c r="A143">
        <v>2022</v>
      </c>
      <c r="B143" t="s">
        <v>96</v>
      </c>
      <c r="C143" t="s">
        <v>98</v>
      </c>
      <c r="D143" t="s">
        <v>100</v>
      </c>
      <c r="E143" t="s">
        <v>42</v>
      </c>
      <c r="F143">
        <v>21</v>
      </c>
      <c r="G143">
        <v>4</v>
      </c>
    </row>
    <row r="144" spans="1:7" x14ac:dyDescent="0.45">
      <c r="A144">
        <v>2022</v>
      </c>
      <c r="B144" t="s">
        <v>96</v>
      </c>
      <c r="C144" t="s">
        <v>98</v>
      </c>
      <c r="D144" t="s">
        <v>100</v>
      </c>
      <c r="E144" t="s">
        <v>42</v>
      </c>
      <c r="F144">
        <v>25</v>
      </c>
      <c r="G144">
        <v>5</v>
      </c>
    </row>
    <row r="145" spans="1:7" x14ac:dyDescent="0.45">
      <c r="A145">
        <v>2022</v>
      </c>
      <c r="B145" t="s">
        <v>96</v>
      </c>
      <c r="C145" t="s">
        <v>98</v>
      </c>
      <c r="D145" t="s">
        <v>100</v>
      </c>
      <c r="E145" t="s">
        <v>68</v>
      </c>
      <c r="F145">
        <v>19</v>
      </c>
      <c r="G145">
        <v>2</v>
      </c>
    </row>
    <row r="146" spans="1:7" x14ac:dyDescent="0.45">
      <c r="A146">
        <v>2022</v>
      </c>
      <c r="B146" t="s">
        <v>96</v>
      </c>
      <c r="C146" t="s">
        <v>98</v>
      </c>
      <c r="D146" t="s">
        <v>100</v>
      </c>
      <c r="E146" t="s">
        <v>68</v>
      </c>
      <c r="F146">
        <v>20</v>
      </c>
      <c r="G146">
        <v>394</v>
      </c>
    </row>
    <row r="147" spans="1:7" x14ac:dyDescent="0.45">
      <c r="A147">
        <v>2022</v>
      </c>
      <c r="B147" t="s">
        <v>96</v>
      </c>
      <c r="C147" t="s">
        <v>98</v>
      </c>
      <c r="D147" t="s">
        <v>100</v>
      </c>
      <c r="E147" t="s">
        <v>68</v>
      </c>
      <c r="F147">
        <v>21</v>
      </c>
      <c r="G147">
        <v>0</v>
      </c>
    </row>
    <row r="148" spans="1:7" x14ac:dyDescent="0.45">
      <c r="A148">
        <v>2022</v>
      </c>
      <c r="B148" t="s">
        <v>96</v>
      </c>
      <c r="C148" t="s">
        <v>98</v>
      </c>
      <c r="D148" t="s">
        <v>100</v>
      </c>
      <c r="E148" t="s">
        <v>68</v>
      </c>
      <c r="F148">
        <v>25</v>
      </c>
      <c r="G148">
        <v>1</v>
      </c>
    </row>
    <row r="149" spans="1:7" x14ac:dyDescent="0.45">
      <c r="A149">
        <v>2022</v>
      </c>
      <c r="B149" t="s">
        <v>96</v>
      </c>
      <c r="C149" t="s">
        <v>98</v>
      </c>
      <c r="D149" t="s">
        <v>100</v>
      </c>
      <c r="E149" t="s">
        <v>53</v>
      </c>
      <c r="F149">
        <v>19</v>
      </c>
      <c r="G149">
        <v>7</v>
      </c>
    </row>
    <row r="150" spans="1:7" x14ac:dyDescent="0.45">
      <c r="A150">
        <v>2022</v>
      </c>
      <c r="B150" t="s">
        <v>96</v>
      </c>
      <c r="C150" t="s">
        <v>98</v>
      </c>
      <c r="D150" t="s">
        <v>100</v>
      </c>
      <c r="E150" t="s">
        <v>53</v>
      </c>
      <c r="F150">
        <v>20</v>
      </c>
      <c r="G150">
        <v>1123</v>
      </c>
    </row>
    <row r="151" spans="1:7" x14ac:dyDescent="0.45">
      <c r="A151">
        <v>2022</v>
      </c>
      <c r="B151" t="s">
        <v>96</v>
      </c>
      <c r="C151" t="s">
        <v>98</v>
      </c>
      <c r="D151" t="s">
        <v>100</v>
      </c>
      <c r="E151" t="s">
        <v>53</v>
      </c>
      <c r="F151">
        <v>21</v>
      </c>
      <c r="G151">
        <v>1</v>
      </c>
    </row>
    <row r="152" spans="1:7" x14ac:dyDescent="0.45">
      <c r="A152">
        <v>2022</v>
      </c>
      <c r="B152" t="s">
        <v>96</v>
      </c>
      <c r="C152" t="s">
        <v>98</v>
      </c>
      <c r="D152" t="s">
        <v>100</v>
      </c>
      <c r="E152" t="s">
        <v>53</v>
      </c>
      <c r="F152">
        <v>25</v>
      </c>
      <c r="G152">
        <v>5</v>
      </c>
    </row>
    <row r="153" spans="1:7" x14ac:dyDescent="0.45">
      <c r="A153">
        <v>2022</v>
      </c>
      <c r="B153" t="s">
        <v>96</v>
      </c>
      <c r="C153" t="s">
        <v>98</v>
      </c>
      <c r="D153" t="s">
        <v>100</v>
      </c>
      <c r="E153" t="s">
        <v>58</v>
      </c>
      <c r="F153">
        <v>19</v>
      </c>
      <c r="G153">
        <v>10</v>
      </c>
    </row>
    <row r="154" spans="1:7" x14ac:dyDescent="0.45">
      <c r="A154">
        <v>2022</v>
      </c>
      <c r="B154" t="s">
        <v>96</v>
      </c>
      <c r="C154" t="s">
        <v>98</v>
      </c>
      <c r="D154" t="s">
        <v>100</v>
      </c>
      <c r="E154" t="s">
        <v>58</v>
      </c>
      <c r="F154">
        <v>20</v>
      </c>
      <c r="G154">
        <v>1426</v>
      </c>
    </row>
    <row r="155" spans="1:7" x14ac:dyDescent="0.45">
      <c r="A155">
        <v>2022</v>
      </c>
      <c r="B155" t="s">
        <v>96</v>
      </c>
      <c r="C155" t="s">
        <v>98</v>
      </c>
      <c r="D155" t="s">
        <v>100</v>
      </c>
      <c r="E155" t="s">
        <v>58</v>
      </c>
      <c r="F155">
        <v>21</v>
      </c>
      <c r="G155">
        <v>3</v>
      </c>
    </row>
    <row r="156" spans="1:7" x14ac:dyDescent="0.45">
      <c r="A156">
        <v>2022</v>
      </c>
      <c r="B156" t="s">
        <v>96</v>
      </c>
      <c r="C156" t="s">
        <v>98</v>
      </c>
      <c r="D156" t="s">
        <v>100</v>
      </c>
      <c r="E156" t="s">
        <v>58</v>
      </c>
      <c r="F156">
        <v>25</v>
      </c>
      <c r="G156">
        <v>8</v>
      </c>
    </row>
    <row r="157" spans="1:7" x14ac:dyDescent="0.45">
      <c r="A157">
        <v>2022</v>
      </c>
      <c r="B157" t="s">
        <v>96</v>
      </c>
      <c r="C157" t="s">
        <v>98</v>
      </c>
      <c r="D157" t="s">
        <v>100</v>
      </c>
      <c r="E157" t="s">
        <v>69</v>
      </c>
      <c r="F157">
        <v>19</v>
      </c>
      <c r="G157">
        <v>107</v>
      </c>
    </row>
    <row r="158" spans="1:7" x14ac:dyDescent="0.45">
      <c r="A158">
        <v>2022</v>
      </c>
      <c r="B158" t="s">
        <v>96</v>
      </c>
      <c r="C158" t="s">
        <v>98</v>
      </c>
      <c r="D158" t="s">
        <v>100</v>
      </c>
      <c r="E158" t="s">
        <v>69</v>
      </c>
      <c r="F158">
        <v>20</v>
      </c>
      <c r="G158">
        <v>16933</v>
      </c>
    </row>
    <row r="159" spans="1:7" x14ac:dyDescent="0.45">
      <c r="A159">
        <v>2022</v>
      </c>
      <c r="B159" t="s">
        <v>96</v>
      </c>
      <c r="C159" t="s">
        <v>98</v>
      </c>
      <c r="D159" t="s">
        <v>100</v>
      </c>
      <c r="E159" t="s">
        <v>69</v>
      </c>
      <c r="F159">
        <v>21</v>
      </c>
      <c r="G159">
        <v>56</v>
      </c>
    </row>
    <row r="160" spans="1:7" x14ac:dyDescent="0.45">
      <c r="A160">
        <v>2022</v>
      </c>
      <c r="B160" t="s">
        <v>96</v>
      </c>
      <c r="C160" t="s">
        <v>98</v>
      </c>
      <c r="D160" t="s">
        <v>100</v>
      </c>
      <c r="E160" t="s">
        <v>69</v>
      </c>
      <c r="F160">
        <v>25</v>
      </c>
      <c r="G160">
        <v>117</v>
      </c>
    </row>
    <row r="161" spans="1:7" x14ac:dyDescent="0.45">
      <c r="A161">
        <v>2022</v>
      </c>
      <c r="B161" t="s">
        <v>96</v>
      </c>
      <c r="C161" t="s">
        <v>98</v>
      </c>
      <c r="D161" t="s">
        <v>100</v>
      </c>
      <c r="E161" t="s">
        <v>70</v>
      </c>
      <c r="F161">
        <v>19</v>
      </c>
      <c r="G161">
        <v>3</v>
      </c>
    </row>
    <row r="162" spans="1:7" x14ac:dyDescent="0.45">
      <c r="A162">
        <v>2022</v>
      </c>
      <c r="B162" t="s">
        <v>96</v>
      </c>
      <c r="C162" t="s">
        <v>98</v>
      </c>
      <c r="D162" t="s">
        <v>100</v>
      </c>
      <c r="E162" t="s">
        <v>70</v>
      </c>
      <c r="F162">
        <v>20</v>
      </c>
      <c r="G162">
        <v>486</v>
      </c>
    </row>
    <row r="163" spans="1:7" x14ac:dyDescent="0.45">
      <c r="A163">
        <v>2022</v>
      </c>
      <c r="B163" t="s">
        <v>96</v>
      </c>
      <c r="C163" t="s">
        <v>98</v>
      </c>
      <c r="D163" t="s">
        <v>100</v>
      </c>
      <c r="E163" t="s">
        <v>70</v>
      </c>
      <c r="F163">
        <v>21</v>
      </c>
      <c r="G163">
        <v>2</v>
      </c>
    </row>
    <row r="164" spans="1:7" x14ac:dyDescent="0.45">
      <c r="A164">
        <v>2022</v>
      </c>
      <c r="B164" t="s">
        <v>96</v>
      </c>
      <c r="C164" t="s">
        <v>98</v>
      </c>
      <c r="D164" t="s">
        <v>100</v>
      </c>
      <c r="E164" t="s">
        <v>70</v>
      </c>
      <c r="F164">
        <v>25</v>
      </c>
      <c r="G164">
        <v>4</v>
      </c>
    </row>
    <row r="165" spans="1:7" x14ac:dyDescent="0.45">
      <c r="A165">
        <v>2022</v>
      </c>
      <c r="B165" t="s">
        <v>96</v>
      </c>
      <c r="C165" t="s">
        <v>98</v>
      </c>
      <c r="D165" t="s">
        <v>100</v>
      </c>
      <c r="E165" t="s">
        <v>54</v>
      </c>
      <c r="F165">
        <v>19</v>
      </c>
      <c r="G165">
        <v>4</v>
      </c>
    </row>
    <row r="166" spans="1:7" x14ac:dyDescent="0.45">
      <c r="A166">
        <v>2022</v>
      </c>
      <c r="B166" t="s">
        <v>96</v>
      </c>
      <c r="C166" t="s">
        <v>98</v>
      </c>
      <c r="D166" t="s">
        <v>100</v>
      </c>
      <c r="E166" t="s">
        <v>54</v>
      </c>
      <c r="F166">
        <v>20</v>
      </c>
      <c r="G166">
        <v>575</v>
      </c>
    </row>
    <row r="167" spans="1:7" x14ac:dyDescent="0.45">
      <c r="A167">
        <v>2022</v>
      </c>
      <c r="B167" t="s">
        <v>96</v>
      </c>
      <c r="C167" t="s">
        <v>98</v>
      </c>
      <c r="D167" t="s">
        <v>100</v>
      </c>
      <c r="E167" t="s">
        <v>54</v>
      </c>
      <c r="F167">
        <v>21</v>
      </c>
      <c r="G167">
        <v>1</v>
      </c>
    </row>
    <row r="168" spans="1:7" x14ac:dyDescent="0.45">
      <c r="A168">
        <v>2022</v>
      </c>
      <c r="B168" t="s">
        <v>96</v>
      </c>
      <c r="C168" t="s">
        <v>98</v>
      </c>
      <c r="D168" t="s">
        <v>100</v>
      </c>
      <c r="E168" t="s">
        <v>54</v>
      </c>
      <c r="F168">
        <v>25</v>
      </c>
      <c r="G168">
        <v>3</v>
      </c>
    </row>
    <row r="169" spans="1:7" x14ac:dyDescent="0.45">
      <c r="A169">
        <v>2022</v>
      </c>
      <c r="B169" t="s">
        <v>96</v>
      </c>
      <c r="C169" t="s">
        <v>98</v>
      </c>
      <c r="D169" t="s">
        <v>100</v>
      </c>
      <c r="E169" t="s">
        <v>43</v>
      </c>
      <c r="F169">
        <v>19</v>
      </c>
      <c r="G169">
        <v>4</v>
      </c>
    </row>
    <row r="170" spans="1:7" x14ac:dyDescent="0.45">
      <c r="A170">
        <v>2022</v>
      </c>
      <c r="B170" t="s">
        <v>96</v>
      </c>
      <c r="C170" t="s">
        <v>98</v>
      </c>
      <c r="D170" t="s">
        <v>100</v>
      </c>
      <c r="E170" t="s">
        <v>43</v>
      </c>
      <c r="F170">
        <v>20</v>
      </c>
      <c r="G170">
        <v>569</v>
      </c>
    </row>
    <row r="171" spans="1:7" x14ac:dyDescent="0.45">
      <c r="A171">
        <v>2022</v>
      </c>
      <c r="B171" t="s">
        <v>96</v>
      </c>
      <c r="C171" t="s">
        <v>98</v>
      </c>
      <c r="D171" t="s">
        <v>100</v>
      </c>
      <c r="E171" t="s">
        <v>43</v>
      </c>
      <c r="F171">
        <v>21</v>
      </c>
      <c r="G171">
        <v>7</v>
      </c>
    </row>
    <row r="172" spans="1:7" x14ac:dyDescent="0.45">
      <c r="A172">
        <v>2022</v>
      </c>
      <c r="B172" t="s">
        <v>96</v>
      </c>
      <c r="C172" t="s">
        <v>98</v>
      </c>
      <c r="D172" t="s">
        <v>100</v>
      </c>
      <c r="E172" t="s">
        <v>43</v>
      </c>
      <c r="F172">
        <v>25</v>
      </c>
      <c r="G172">
        <v>5</v>
      </c>
    </row>
    <row r="173" spans="1:7" x14ac:dyDescent="0.45">
      <c r="A173">
        <v>2022</v>
      </c>
      <c r="B173" t="s">
        <v>96</v>
      </c>
      <c r="C173" t="s">
        <v>98</v>
      </c>
      <c r="D173" t="s">
        <v>100</v>
      </c>
      <c r="E173" t="s">
        <v>71</v>
      </c>
      <c r="F173">
        <v>19</v>
      </c>
      <c r="G173">
        <v>5</v>
      </c>
    </row>
    <row r="174" spans="1:7" x14ac:dyDescent="0.45">
      <c r="A174">
        <v>2022</v>
      </c>
      <c r="B174" t="s">
        <v>96</v>
      </c>
      <c r="C174" t="s">
        <v>98</v>
      </c>
      <c r="D174" t="s">
        <v>100</v>
      </c>
      <c r="E174" t="s">
        <v>71</v>
      </c>
      <c r="F174">
        <v>20</v>
      </c>
      <c r="G174">
        <v>731</v>
      </c>
    </row>
    <row r="175" spans="1:7" x14ac:dyDescent="0.45">
      <c r="A175">
        <v>2022</v>
      </c>
      <c r="B175" t="s">
        <v>96</v>
      </c>
      <c r="C175" t="s">
        <v>98</v>
      </c>
      <c r="D175" t="s">
        <v>100</v>
      </c>
      <c r="E175" t="s">
        <v>71</v>
      </c>
      <c r="F175">
        <v>21</v>
      </c>
      <c r="G175">
        <v>0</v>
      </c>
    </row>
    <row r="176" spans="1:7" x14ac:dyDescent="0.45">
      <c r="A176">
        <v>2022</v>
      </c>
      <c r="B176" t="s">
        <v>96</v>
      </c>
      <c r="C176" t="s">
        <v>98</v>
      </c>
      <c r="D176" t="s">
        <v>100</v>
      </c>
      <c r="E176" t="s">
        <v>71</v>
      </c>
      <c r="F176">
        <v>25</v>
      </c>
      <c r="G176">
        <v>1</v>
      </c>
    </row>
    <row r="177" spans="1:7" x14ac:dyDescent="0.45">
      <c r="A177">
        <v>2022</v>
      </c>
      <c r="B177" t="s">
        <v>96</v>
      </c>
      <c r="C177" t="s">
        <v>98</v>
      </c>
      <c r="D177" t="s">
        <v>100</v>
      </c>
      <c r="E177" t="s">
        <v>73</v>
      </c>
      <c r="F177">
        <v>19</v>
      </c>
      <c r="G177">
        <v>6</v>
      </c>
    </row>
    <row r="178" spans="1:7" x14ac:dyDescent="0.45">
      <c r="A178">
        <v>2022</v>
      </c>
      <c r="B178" t="s">
        <v>96</v>
      </c>
      <c r="C178" t="s">
        <v>98</v>
      </c>
      <c r="D178" t="s">
        <v>100</v>
      </c>
      <c r="E178" t="s">
        <v>73</v>
      </c>
      <c r="F178">
        <v>20</v>
      </c>
      <c r="G178">
        <v>980</v>
      </c>
    </row>
    <row r="179" spans="1:7" x14ac:dyDescent="0.45">
      <c r="A179">
        <v>2022</v>
      </c>
      <c r="B179" t="s">
        <v>96</v>
      </c>
      <c r="C179" t="s">
        <v>98</v>
      </c>
      <c r="D179" t="s">
        <v>100</v>
      </c>
      <c r="E179" t="s">
        <v>73</v>
      </c>
      <c r="F179">
        <v>21</v>
      </c>
      <c r="G179">
        <v>6</v>
      </c>
    </row>
    <row r="180" spans="1:7" x14ac:dyDescent="0.45">
      <c r="A180">
        <v>2022</v>
      </c>
      <c r="B180" t="s">
        <v>96</v>
      </c>
      <c r="C180" t="s">
        <v>98</v>
      </c>
      <c r="D180" t="s">
        <v>100</v>
      </c>
      <c r="E180" t="s">
        <v>73</v>
      </c>
      <c r="F180">
        <v>25</v>
      </c>
      <c r="G180">
        <v>6</v>
      </c>
    </row>
    <row r="181" spans="1:7" x14ac:dyDescent="0.45">
      <c r="A181">
        <v>2022</v>
      </c>
      <c r="B181" t="s">
        <v>96</v>
      </c>
      <c r="C181" t="s">
        <v>98</v>
      </c>
      <c r="D181" t="s">
        <v>100</v>
      </c>
      <c r="E181" t="s">
        <v>44</v>
      </c>
      <c r="F181">
        <v>19</v>
      </c>
      <c r="G181">
        <v>0</v>
      </c>
    </row>
    <row r="182" spans="1:7" x14ac:dyDescent="0.45">
      <c r="A182">
        <v>2022</v>
      </c>
      <c r="B182" t="s">
        <v>96</v>
      </c>
      <c r="C182" t="s">
        <v>98</v>
      </c>
      <c r="D182" t="s">
        <v>100</v>
      </c>
      <c r="E182" t="s">
        <v>44</v>
      </c>
      <c r="F182">
        <v>20</v>
      </c>
      <c r="G182">
        <v>0</v>
      </c>
    </row>
    <row r="183" spans="1:7" x14ac:dyDescent="0.45">
      <c r="A183">
        <v>2022</v>
      </c>
      <c r="B183" t="s">
        <v>96</v>
      </c>
      <c r="C183" t="s">
        <v>98</v>
      </c>
      <c r="D183" t="s">
        <v>100</v>
      </c>
      <c r="E183" t="s">
        <v>44</v>
      </c>
      <c r="F183">
        <v>21</v>
      </c>
      <c r="G183">
        <v>1</v>
      </c>
    </row>
    <row r="184" spans="1:7" x14ac:dyDescent="0.45">
      <c r="A184">
        <v>2022</v>
      </c>
      <c r="B184" t="s">
        <v>96</v>
      </c>
      <c r="C184" t="s">
        <v>98</v>
      </c>
      <c r="D184" t="s">
        <v>100</v>
      </c>
      <c r="E184" t="s">
        <v>44</v>
      </c>
      <c r="F184">
        <v>25</v>
      </c>
      <c r="G184">
        <v>1</v>
      </c>
    </row>
    <row r="185" spans="1:7" x14ac:dyDescent="0.45">
      <c r="A185">
        <v>2022</v>
      </c>
      <c r="B185" t="s">
        <v>96</v>
      </c>
      <c r="C185" t="s">
        <v>98</v>
      </c>
      <c r="D185" t="s">
        <v>100</v>
      </c>
      <c r="E185" t="s">
        <v>74</v>
      </c>
      <c r="F185">
        <v>19</v>
      </c>
      <c r="G185">
        <v>6</v>
      </c>
    </row>
    <row r="186" spans="1:7" x14ac:dyDescent="0.45">
      <c r="A186">
        <v>2022</v>
      </c>
      <c r="B186" t="s">
        <v>96</v>
      </c>
      <c r="C186" t="s">
        <v>98</v>
      </c>
      <c r="D186" t="s">
        <v>100</v>
      </c>
      <c r="E186" t="s">
        <v>74</v>
      </c>
      <c r="F186">
        <v>20</v>
      </c>
      <c r="G186">
        <v>897</v>
      </c>
    </row>
    <row r="187" spans="1:7" x14ac:dyDescent="0.45">
      <c r="A187">
        <v>2022</v>
      </c>
      <c r="B187" t="s">
        <v>96</v>
      </c>
      <c r="C187" t="s">
        <v>98</v>
      </c>
      <c r="D187" t="s">
        <v>100</v>
      </c>
      <c r="E187" t="s">
        <v>74</v>
      </c>
      <c r="F187">
        <v>21</v>
      </c>
      <c r="G187">
        <v>14</v>
      </c>
    </row>
    <row r="188" spans="1:7" x14ac:dyDescent="0.45">
      <c r="A188">
        <v>2022</v>
      </c>
      <c r="B188" t="s">
        <v>96</v>
      </c>
      <c r="C188" t="s">
        <v>98</v>
      </c>
      <c r="D188" t="s">
        <v>100</v>
      </c>
      <c r="E188" t="s">
        <v>74</v>
      </c>
      <c r="F188">
        <v>25</v>
      </c>
      <c r="G188">
        <v>16</v>
      </c>
    </row>
    <row r="189" spans="1:7" x14ac:dyDescent="0.45">
      <c r="A189">
        <v>2022</v>
      </c>
      <c r="B189" t="s">
        <v>96</v>
      </c>
      <c r="C189" t="s">
        <v>98</v>
      </c>
      <c r="D189" t="s">
        <v>100</v>
      </c>
      <c r="E189" t="s">
        <v>75</v>
      </c>
      <c r="F189">
        <v>19</v>
      </c>
      <c r="G189">
        <v>3</v>
      </c>
    </row>
    <row r="190" spans="1:7" x14ac:dyDescent="0.45">
      <c r="A190">
        <v>2022</v>
      </c>
      <c r="B190" t="s">
        <v>96</v>
      </c>
      <c r="C190" t="s">
        <v>98</v>
      </c>
      <c r="D190" t="s">
        <v>100</v>
      </c>
      <c r="E190" t="s">
        <v>75</v>
      </c>
      <c r="F190">
        <v>20</v>
      </c>
      <c r="G190">
        <v>420</v>
      </c>
    </row>
    <row r="191" spans="1:7" x14ac:dyDescent="0.45">
      <c r="A191">
        <v>2022</v>
      </c>
      <c r="B191" t="s">
        <v>96</v>
      </c>
      <c r="C191" t="s">
        <v>98</v>
      </c>
      <c r="D191" t="s">
        <v>100</v>
      </c>
      <c r="E191" t="s">
        <v>75</v>
      </c>
      <c r="F191">
        <v>21</v>
      </c>
      <c r="G191">
        <v>1</v>
      </c>
    </row>
    <row r="192" spans="1:7" x14ac:dyDescent="0.45">
      <c r="A192">
        <v>2022</v>
      </c>
      <c r="B192" t="s">
        <v>96</v>
      </c>
      <c r="C192" t="s">
        <v>98</v>
      </c>
      <c r="D192" t="s">
        <v>100</v>
      </c>
      <c r="E192" t="s">
        <v>75</v>
      </c>
      <c r="F192">
        <v>25</v>
      </c>
      <c r="G192">
        <v>4</v>
      </c>
    </row>
    <row r="193" spans="1:7" x14ac:dyDescent="0.45">
      <c r="A193">
        <v>2022</v>
      </c>
      <c r="B193" t="s">
        <v>96</v>
      </c>
      <c r="C193" t="s">
        <v>98</v>
      </c>
      <c r="D193" t="s">
        <v>100</v>
      </c>
      <c r="E193" t="s">
        <v>76</v>
      </c>
      <c r="F193">
        <v>19</v>
      </c>
      <c r="G193">
        <v>38</v>
      </c>
    </row>
    <row r="194" spans="1:7" x14ac:dyDescent="0.45">
      <c r="A194">
        <v>2022</v>
      </c>
      <c r="B194" t="s">
        <v>96</v>
      </c>
      <c r="C194" t="s">
        <v>98</v>
      </c>
      <c r="D194" t="s">
        <v>100</v>
      </c>
      <c r="E194" t="s">
        <v>76</v>
      </c>
      <c r="F194">
        <v>20</v>
      </c>
      <c r="G194">
        <v>6117</v>
      </c>
    </row>
    <row r="195" spans="1:7" x14ac:dyDescent="0.45">
      <c r="A195">
        <v>2022</v>
      </c>
      <c r="B195" t="s">
        <v>96</v>
      </c>
      <c r="C195" t="s">
        <v>98</v>
      </c>
      <c r="D195" t="s">
        <v>100</v>
      </c>
      <c r="E195" t="s">
        <v>76</v>
      </c>
      <c r="F195">
        <v>21</v>
      </c>
      <c r="G195">
        <v>0</v>
      </c>
    </row>
    <row r="196" spans="1:7" x14ac:dyDescent="0.45">
      <c r="A196">
        <v>2022</v>
      </c>
      <c r="B196" t="s">
        <v>96</v>
      </c>
      <c r="C196" t="s">
        <v>98</v>
      </c>
      <c r="D196" t="s">
        <v>100</v>
      </c>
      <c r="E196" t="s">
        <v>76</v>
      </c>
      <c r="F196">
        <v>25</v>
      </c>
      <c r="G196">
        <v>31</v>
      </c>
    </row>
    <row r="197" spans="1:7" x14ac:dyDescent="0.45">
      <c r="A197">
        <v>2022</v>
      </c>
      <c r="B197" t="s">
        <v>96</v>
      </c>
      <c r="C197" t="s">
        <v>98</v>
      </c>
      <c r="D197" t="s">
        <v>100</v>
      </c>
      <c r="E197" t="s">
        <v>45</v>
      </c>
      <c r="F197">
        <v>19</v>
      </c>
      <c r="G197">
        <v>4</v>
      </c>
    </row>
    <row r="198" spans="1:7" x14ac:dyDescent="0.45">
      <c r="A198">
        <v>2022</v>
      </c>
      <c r="B198" t="s">
        <v>96</v>
      </c>
      <c r="C198" t="s">
        <v>98</v>
      </c>
      <c r="D198" t="s">
        <v>100</v>
      </c>
      <c r="E198" t="s">
        <v>45</v>
      </c>
      <c r="F198">
        <v>20</v>
      </c>
      <c r="G198">
        <v>636</v>
      </c>
    </row>
    <row r="199" spans="1:7" x14ac:dyDescent="0.45">
      <c r="A199">
        <v>2022</v>
      </c>
      <c r="B199" t="s">
        <v>96</v>
      </c>
      <c r="C199" t="s">
        <v>98</v>
      </c>
      <c r="D199" t="s">
        <v>100</v>
      </c>
      <c r="E199" t="s">
        <v>45</v>
      </c>
      <c r="F199">
        <v>21</v>
      </c>
      <c r="G199">
        <v>0</v>
      </c>
    </row>
    <row r="200" spans="1:7" x14ac:dyDescent="0.45">
      <c r="A200">
        <v>2022</v>
      </c>
      <c r="B200" t="s">
        <v>96</v>
      </c>
      <c r="C200" t="s">
        <v>98</v>
      </c>
      <c r="D200" t="s">
        <v>100</v>
      </c>
      <c r="E200" t="s">
        <v>45</v>
      </c>
      <c r="F200">
        <v>25</v>
      </c>
      <c r="G200">
        <v>3</v>
      </c>
    </row>
    <row r="201" spans="1:7" x14ac:dyDescent="0.45">
      <c r="A201">
        <v>2022</v>
      </c>
      <c r="B201" t="s">
        <v>96</v>
      </c>
      <c r="C201" t="s">
        <v>98</v>
      </c>
      <c r="D201" t="s">
        <v>100</v>
      </c>
      <c r="E201" t="s">
        <v>77</v>
      </c>
      <c r="F201">
        <v>19</v>
      </c>
      <c r="G201">
        <v>2</v>
      </c>
    </row>
    <row r="202" spans="1:7" x14ac:dyDescent="0.45">
      <c r="A202">
        <v>2022</v>
      </c>
      <c r="B202" t="s">
        <v>96</v>
      </c>
      <c r="C202" t="s">
        <v>98</v>
      </c>
      <c r="D202" t="s">
        <v>100</v>
      </c>
      <c r="E202" t="s">
        <v>77</v>
      </c>
      <c r="F202">
        <v>20</v>
      </c>
      <c r="G202">
        <v>192</v>
      </c>
    </row>
    <row r="203" spans="1:7" x14ac:dyDescent="0.45">
      <c r="A203">
        <v>2022</v>
      </c>
      <c r="B203" t="s">
        <v>96</v>
      </c>
      <c r="C203" t="s">
        <v>98</v>
      </c>
      <c r="D203" t="s">
        <v>100</v>
      </c>
      <c r="E203" t="s">
        <v>77</v>
      </c>
      <c r="F203">
        <v>21</v>
      </c>
      <c r="G203">
        <v>1</v>
      </c>
    </row>
    <row r="204" spans="1:7" x14ac:dyDescent="0.45">
      <c r="A204">
        <v>2022</v>
      </c>
      <c r="B204" t="s">
        <v>96</v>
      </c>
      <c r="C204" t="s">
        <v>98</v>
      </c>
      <c r="D204" t="s">
        <v>100</v>
      </c>
      <c r="E204" t="s">
        <v>77</v>
      </c>
      <c r="F204">
        <v>25</v>
      </c>
      <c r="G204">
        <v>1</v>
      </c>
    </row>
    <row r="205" spans="1:7" x14ac:dyDescent="0.45">
      <c r="A205">
        <v>2022</v>
      </c>
      <c r="B205" t="s">
        <v>96</v>
      </c>
      <c r="C205" t="s">
        <v>98</v>
      </c>
      <c r="D205" t="s">
        <v>100</v>
      </c>
      <c r="E205" t="s">
        <v>41</v>
      </c>
      <c r="F205">
        <v>19</v>
      </c>
      <c r="G205">
        <v>7</v>
      </c>
    </row>
    <row r="206" spans="1:7" x14ac:dyDescent="0.45">
      <c r="A206">
        <v>2022</v>
      </c>
      <c r="B206" t="s">
        <v>96</v>
      </c>
      <c r="C206" t="s">
        <v>98</v>
      </c>
      <c r="D206" t="s">
        <v>100</v>
      </c>
      <c r="E206" t="s">
        <v>41</v>
      </c>
      <c r="F206">
        <v>20</v>
      </c>
      <c r="G206">
        <v>870</v>
      </c>
    </row>
    <row r="207" spans="1:7" x14ac:dyDescent="0.45">
      <c r="A207">
        <v>2022</v>
      </c>
      <c r="B207" t="s">
        <v>96</v>
      </c>
      <c r="C207" t="s">
        <v>98</v>
      </c>
      <c r="D207" t="s">
        <v>100</v>
      </c>
      <c r="E207" t="s">
        <v>41</v>
      </c>
      <c r="F207">
        <v>21</v>
      </c>
      <c r="G207">
        <v>13</v>
      </c>
    </row>
    <row r="208" spans="1:7" x14ac:dyDescent="0.45">
      <c r="A208">
        <v>2022</v>
      </c>
      <c r="B208" t="s">
        <v>96</v>
      </c>
      <c r="C208" t="s">
        <v>98</v>
      </c>
      <c r="D208" t="s">
        <v>100</v>
      </c>
      <c r="E208" t="s">
        <v>41</v>
      </c>
      <c r="F208">
        <v>25</v>
      </c>
      <c r="G208">
        <v>7</v>
      </c>
    </row>
    <row r="209" spans="1:7" x14ac:dyDescent="0.45">
      <c r="A209">
        <v>2022</v>
      </c>
      <c r="B209" t="s">
        <v>96</v>
      </c>
      <c r="C209" t="s">
        <v>98</v>
      </c>
      <c r="D209" t="s">
        <v>100</v>
      </c>
      <c r="E209" t="s">
        <v>46</v>
      </c>
      <c r="F209">
        <v>19</v>
      </c>
      <c r="G209">
        <v>8</v>
      </c>
    </row>
    <row r="210" spans="1:7" x14ac:dyDescent="0.45">
      <c r="A210">
        <v>2022</v>
      </c>
      <c r="B210" t="s">
        <v>96</v>
      </c>
      <c r="C210" t="s">
        <v>98</v>
      </c>
      <c r="D210" t="s">
        <v>100</v>
      </c>
      <c r="E210" t="s">
        <v>46</v>
      </c>
      <c r="F210">
        <v>20</v>
      </c>
      <c r="G210">
        <v>1183</v>
      </c>
    </row>
    <row r="211" spans="1:7" x14ac:dyDescent="0.45">
      <c r="A211">
        <v>2022</v>
      </c>
      <c r="B211" t="s">
        <v>96</v>
      </c>
      <c r="C211" t="s">
        <v>98</v>
      </c>
      <c r="D211" t="s">
        <v>100</v>
      </c>
      <c r="E211" t="s">
        <v>46</v>
      </c>
      <c r="F211">
        <v>21</v>
      </c>
      <c r="G211">
        <v>5</v>
      </c>
    </row>
    <row r="212" spans="1:7" x14ac:dyDescent="0.45">
      <c r="A212">
        <v>2022</v>
      </c>
      <c r="B212" t="s">
        <v>96</v>
      </c>
      <c r="C212" t="s">
        <v>98</v>
      </c>
      <c r="D212" t="s">
        <v>100</v>
      </c>
      <c r="E212" t="s">
        <v>46</v>
      </c>
      <c r="F212">
        <v>25</v>
      </c>
      <c r="G212">
        <v>6</v>
      </c>
    </row>
    <row r="213" spans="1:7" x14ac:dyDescent="0.45">
      <c r="A213">
        <v>2022</v>
      </c>
      <c r="B213" t="s">
        <v>96</v>
      </c>
      <c r="C213" t="s">
        <v>98</v>
      </c>
      <c r="D213" t="s">
        <v>100</v>
      </c>
      <c r="E213" t="s">
        <v>78</v>
      </c>
      <c r="F213">
        <v>19</v>
      </c>
      <c r="G213">
        <v>0</v>
      </c>
    </row>
    <row r="214" spans="1:7" x14ac:dyDescent="0.45">
      <c r="A214">
        <v>2022</v>
      </c>
      <c r="B214" t="s">
        <v>96</v>
      </c>
      <c r="C214" t="s">
        <v>98</v>
      </c>
      <c r="D214" t="s">
        <v>100</v>
      </c>
      <c r="E214" t="s">
        <v>78</v>
      </c>
      <c r="F214">
        <v>20</v>
      </c>
      <c r="G214">
        <v>0</v>
      </c>
    </row>
    <row r="215" spans="1:7" x14ac:dyDescent="0.45">
      <c r="A215">
        <v>2022</v>
      </c>
      <c r="B215" t="s">
        <v>96</v>
      </c>
      <c r="C215" t="s">
        <v>98</v>
      </c>
      <c r="D215" t="s">
        <v>100</v>
      </c>
      <c r="E215" t="s">
        <v>78</v>
      </c>
      <c r="F215">
        <v>21</v>
      </c>
      <c r="G215">
        <v>0</v>
      </c>
    </row>
    <row r="216" spans="1:7" x14ac:dyDescent="0.45">
      <c r="A216">
        <v>2022</v>
      </c>
      <c r="B216" t="s">
        <v>96</v>
      </c>
      <c r="C216" t="s">
        <v>98</v>
      </c>
      <c r="D216" t="s">
        <v>100</v>
      </c>
      <c r="E216" t="s">
        <v>78</v>
      </c>
      <c r="F216">
        <v>25</v>
      </c>
      <c r="G216">
        <v>0</v>
      </c>
    </row>
    <row r="217" spans="1:7" x14ac:dyDescent="0.45">
      <c r="A217">
        <v>2022</v>
      </c>
      <c r="B217" t="s">
        <v>96</v>
      </c>
      <c r="C217" t="s">
        <v>98</v>
      </c>
      <c r="D217" t="s">
        <v>100</v>
      </c>
      <c r="E217" t="s">
        <v>47</v>
      </c>
      <c r="F217">
        <v>19</v>
      </c>
      <c r="G217">
        <v>3</v>
      </c>
    </row>
    <row r="218" spans="1:7" x14ac:dyDescent="0.45">
      <c r="A218">
        <v>2022</v>
      </c>
      <c r="B218" t="s">
        <v>96</v>
      </c>
      <c r="C218" t="s">
        <v>98</v>
      </c>
      <c r="D218" t="s">
        <v>100</v>
      </c>
      <c r="E218" t="s">
        <v>47</v>
      </c>
      <c r="F218">
        <v>20</v>
      </c>
      <c r="G218">
        <v>369</v>
      </c>
    </row>
    <row r="219" spans="1:7" x14ac:dyDescent="0.45">
      <c r="A219">
        <v>2022</v>
      </c>
      <c r="B219" t="s">
        <v>96</v>
      </c>
      <c r="C219" t="s">
        <v>98</v>
      </c>
      <c r="D219" t="s">
        <v>100</v>
      </c>
      <c r="E219" t="s">
        <v>47</v>
      </c>
      <c r="F219">
        <v>21</v>
      </c>
      <c r="G219">
        <v>4</v>
      </c>
    </row>
    <row r="220" spans="1:7" x14ac:dyDescent="0.45">
      <c r="A220">
        <v>2022</v>
      </c>
      <c r="B220" t="s">
        <v>96</v>
      </c>
      <c r="C220" t="s">
        <v>98</v>
      </c>
      <c r="D220" t="s">
        <v>100</v>
      </c>
      <c r="E220" t="s">
        <v>47</v>
      </c>
      <c r="F220">
        <v>25</v>
      </c>
      <c r="G220">
        <v>3</v>
      </c>
    </row>
    <row r="221" spans="1:7" x14ac:dyDescent="0.45">
      <c r="A221">
        <v>2022</v>
      </c>
      <c r="B221" t="s">
        <v>96</v>
      </c>
      <c r="C221" t="s">
        <v>98</v>
      </c>
      <c r="D221" t="s">
        <v>100</v>
      </c>
      <c r="E221" t="s">
        <v>79</v>
      </c>
      <c r="F221">
        <v>19</v>
      </c>
      <c r="G221">
        <v>13</v>
      </c>
    </row>
    <row r="222" spans="1:7" x14ac:dyDescent="0.45">
      <c r="A222">
        <v>2022</v>
      </c>
      <c r="B222" t="s">
        <v>96</v>
      </c>
      <c r="C222" t="s">
        <v>98</v>
      </c>
      <c r="D222" t="s">
        <v>100</v>
      </c>
      <c r="E222" t="s">
        <v>79</v>
      </c>
      <c r="F222">
        <v>20</v>
      </c>
      <c r="G222">
        <v>2162</v>
      </c>
    </row>
    <row r="223" spans="1:7" x14ac:dyDescent="0.45">
      <c r="A223">
        <v>2022</v>
      </c>
      <c r="B223" t="s">
        <v>96</v>
      </c>
      <c r="C223" t="s">
        <v>98</v>
      </c>
      <c r="D223" t="s">
        <v>100</v>
      </c>
      <c r="E223" t="s">
        <v>79</v>
      </c>
      <c r="F223">
        <v>21</v>
      </c>
      <c r="G223">
        <v>9</v>
      </c>
    </row>
    <row r="224" spans="1:7" x14ac:dyDescent="0.45">
      <c r="A224">
        <v>2022</v>
      </c>
      <c r="B224" t="s">
        <v>96</v>
      </c>
      <c r="C224" t="s">
        <v>98</v>
      </c>
      <c r="D224" t="s">
        <v>100</v>
      </c>
      <c r="E224" t="s">
        <v>79</v>
      </c>
      <c r="F224">
        <v>25</v>
      </c>
      <c r="G224">
        <v>12</v>
      </c>
    </row>
    <row r="225" spans="1:7" x14ac:dyDescent="0.45">
      <c r="A225">
        <v>2022</v>
      </c>
      <c r="B225" t="s">
        <v>96</v>
      </c>
      <c r="C225" t="s">
        <v>98</v>
      </c>
      <c r="D225" t="s">
        <v>100</v>
      </c>
      <c r="E225" t="s">
        <v>80</v>
      </c>
      <c r="F225">
        <v>19</v>
      </c>
      <c r="G225">
        <v>0</v>
      </c>
    </row>
    <row r="226" spans="1:7" x14ac:dyDescent="0.45">
      <c r="A226">
        <v>2022</v>
      </c>
      <c r="B226" t="s">
        <v>96</v>
      </c>
      <c r="C226" t="s">
        <v>98</v>
      </c>
      <c r="D226" t="s">
        <v>100</v>
      </c>
      <c r="E226" t="s">
        <v>80</v>
      </c>
      <c r="F226">
        <v>20</v>
      </c>
      <c r="G226">
        <v>0</v>
      </c>
    </row>
    <row r="227" spans="1:7" x14ac:dyDescent="0.45">
      <c r="A227">
        <v>2022</v>
      </c>
      <c r="B227" t="s">
        <v>96</v>
      </c>
      <c r="C227" t="s">
        <v>98</v>
      </c>
      <c r="D227" t="s">
        <v>100</v>
      </c>
      <c r="E227" t="s">
        <v>80</v>
      </c>
      <c r="F227">
        <v>21</v>
      </c>
      <c r="G227">
        <v>0</v>
      </c>
    </row>
    <row r="228" spans="1:7" x14ac:dyDescent="0.45">
      <c r="A228">
        <v>2022</v>
      </c>
      <c r="B228" t="s">
        <v>96</v>
      </c>
      <c r="C228" t="s">
        <v>98</v>
      </c>
      <c r="D228" t="s">
        <v>100</v>
      </c>
      <c r="E228" t="s">
        <v>80</v>
      </c>
      <c r="F228">
        <v>25</v>
      </c>
      <c r="G228">
        <v>0</v>
      </c>
    </row>
    <row r="229" spans="1:7" x14ac:dyDescent="0.45">
      <c r="A229">
        <v>2022</v>
      </c>
      <c r="B229" t="s">
        <v>96</v>
      </c>
      <c r="C229" t="s">
        <v>98</v>
      </c>
      <c r="D229" t="s">
        <v>100</v>
      </c>
      <c r="E229" t="s">
        <v>62</v>
      </c>
      <c r="F229">
        <v>19</v>
      </c>
      <c r="G229">
        <v>0</v>
      </c>
    </row>
    <row r="230" spans="1:7" x14ac:dyDescent="0.45">
      <c r="A230">
        <v>2022</v>
      </c>
      <c r="B230" t="s">
        <v>96</v>
      </c>
      <c r="C230" t="s">
        <v>98</v>
      </c>
      <c r="D230" t="s">
        <v>100</v>
      </c>
      <c r="E230" t="s">
        <v>62</v>
      </c>
      <c r="F230">
        <v>20</v>
      </c>
      <c r="G230">
        <v>0</v>
      </c>
    </row>
    <row r="231" spans="1:7" x14ac:dyDescent="0.45">
      <c r="A231">
        <v>2022</v>
      </c>
      <c r="B231" t="s">
        <v>96</v>
      </c>
      <c r="C231" t="s">
        <v>98</v>
      </c>
      <c r="D231" t="s">
        <v>100</v>
      </c>
      <c r="E231" t="s">
        <v>62</v>
      </c>
      <c r="F231">
        <v>21</v>
      </c>
      <c r="G231">
        <v>3</v>
      </c>
    </row>
    <row r="232" spans="1:7" x14ac:dyDescent="0.45">
      <c r="A232">
        <v>2022</v>
      </c>
      <c r="B232" t="s">
        <v>96</v>
      </c>
      <c r="C232" t="s">
        <v>98</v>
      </c>
      <c r="D232" t="s">
        <v>100</v>
      </c>
      <c r="E232" t="s">
        <v>62</v>
      </c>
      <c r="F232">
        <v>25</v>
      </c>
      <c r="G232">
        <v>3</v>
      </c>
    </row>
    <row r="233" spans="1:7" x14ac:dyDescent="0.45">
      <c r="A233">
        <v>2022</v>
      </c>
      <c r="B233" t="s">
        <v>96</v>
      </c>
      <c r="C233" t="s">
        <v>98</v>
      </c>
      <c r="D233" t="s">
        <v>100</v>
      </c>
      <c r="E233" t="s">
        <v>55</v>
      </c>
      <c r="F233">
        <v>19</v>
      </c>
      <c r="G233">
        <v>3</v>
      </c>
    </row>
    <row r="234" spans="1:7" x14ac:dyDescent="0.45">
      <c r="A234">
        <v>2022</v>
      </c>
      <c r="B234" t="s">
        <v>96</v>
      </c>
      <c r="C234" t="s">
        <v>98</v>
      </c>
      <c r="D234" t="s">
        <v>100</v>
      </c>
      <c r="E234" t="s">
        <v>55</v>
      </c>
      <c r="F234">
        <v>20</v>
      </c>
      <c r="G234">
        <v>491</v>
      </c>
    </row>
    <row r="235" spans="1:7" x14ac:dyDescent="0.45">
      <c r="A235">
        <v>2022</v>
      </c>
      <c r="B235" t="s">
        <v>96</v>
      </c>
      <c r="C235" t="s">
        <v>98</v>
      </c>
      <c r="D235" t="s">
        <v>100</v>
      </c>
      <c r="E235" t="s">
        <v>55</v>
      </c>
      <c r="F235">
        <v>21</v>
      </c>
      <c r="G235">
        <v>3</v>
      </c>
    </row>
    <row r="236" spans="1:7" x14ac:dyDescent="0.45">
      <c r="A236">
        <v>2022</v>
      </c>
      <c r="B236" t="s">
        <v>96</v>
      </c>
      <c r="C236" t="s">
        <v>98</v>
      </c>
      <c r="D236" t="s">
        <v>100</v>
      </c>
      <c r="E236" t="s">
        <v>55</v>
      </c>
      <c r="F236">
        <v>25</v>
      </c>
      <c r="G236">
        <v>2</v>
      </c>
    </row>
    <row r="237" spans="1:7" x14ac:dyDescent="0.45">
      <c r="A237">
        <v>2022</v>
      </c>
      <c r="B237" t="s">
        <v>96</v>
      </c>
      <c r="C237" t="s">
        <v>98</v>
      </c>
      <c r="D237" t="s">
        <v>100</v>
      </c>
      <c r="E237" t="s">
        <v>39</v>
      </c>
      <c r="F237">
        <v>19</v>
      </c>
      <c r="G237">
        <v>134</v>
      </c>
    </row>
    <row r="238" spans="1:7" x14ac:dyDescent="0.45">
      <c r="A238">
        <v>2022</v>
      </c>
      <c r="B238" t="s">
        <v>96</v>
      </c>
      <c r="C238" t="s">
        <v>98</v>
      </c>
      <c r="D238" t="s">
        <v>100</v>
      </c>
      <c r="E238" t="s">
        <v>39</v>
      </c>
      <c r="F238">
        <v>20</v>
      </c>
      <c r="G238">
        <v>19056</v>
      </c>
    </row>
    <row r="239" spans="1:7" x14ac:dyDescent="0.45">
      <c r="A239">
        <v>2022</v>
      </c>
      <c r="B239" t="s">
        <v>96</v>
      </c>
      <c r="C239" t="s">
        <v>98</v>
      </c>
      <c r="D239" t="s">
        <v>100</v>
      </c>
      <c r="E239" t="s">
        <v>39</v>
      </c>
      <c r="F239">
        <v>21</v>
      </c>
      <c r="G239">
        <v>73</v>
      </c>
    </row>
    <row r="240" spans="1:7" x14ac:dyDescent="0.45">
      <c r="A240">
        <v>2022</v>
      </c>
      <c r="B240" t="s">
        <v>96</v>
      </c>
      <c r="C240" t="s">
        <v>98</v>
      </c>
      <c r="D240" t="s">
        <v>100</v>
      </c>
      <c r="E240" t="s">
        <v>39</v>
      </c>
      <c r="F240">
        <v>25</v>
      </c>
      <c r="G240">
        <v>139</v>
      </c>
    </row>
    <row r="241" spans="1:7" x14ac:dyDescent="0.45">
      <c r="A241">
        <v>2022</v>
      </c>
      <c r="B241" t="s">
        <v>96</v>
      </c>
      <c r="C241" t="s">
        <v>98</v>
      </c>
      <c r="D241" t="s">
        <v>100</v>
      </c>
      <c r="E241" t="s">
        <v>48</v>
      </c>
      <c r="F241">
        <v>19</v>
      </c>
      <c r="G241">
        <v>17</v>
      </c>
    </row>
    <row r="242" spans="1:7" x14ac:dyDescent="0.45">
      <c r="A242">
        <v>2022</v>
      </c>
      <c r="B242" t="s">
        <v>96</v>
      </c>
      <c r="C242" t="s">
        <v>98</v>
      </c>
      <c r="D242" t="s">
        <v>100</v>
      </c>
      <c r="E242" t="s">
        <v>48</v>
      </c>
      <c r="F242">
        <v>20</v>
      </c>
      <c r="G242">
        <v>2564</v>
      </c>
    </row>
    <row r="243" spans="1:7" x14ac:dyDescent="0.45">
      <c r="A243">
        <v>2022</v>
      </c>
      <c r="B243" t="s">
        <v>96</v>
      </c>
      <c r="C243" t="s">
        <v>98</v>
      </c>
      <c r="D243" t="s">
        <v>100</v>
      </c>
      <c r="E243" t="s">
        <v>48</v>
      </c>
      <c r="F243">
        <v>21</v>
      </c>
      <c r="G243">
        <v>10</v>
      </c>
    </row>
    <row r="244" spans="1:7" x14ac:dyDescent="0.45">
      <c r="A244">
        <v>2022</v>
      </c>
      <c r="B244" t="s">
        <v>96</v>
      </c>
      <c r="C244" t="s">
        <v>98</v>
      </c>
      <c r="D244" t="s">
        <v>100</v>
      </c>
      <c r="E244" t="s">
        <v>48</v>
      </c>
      <c r="F244">
        <v>25</v>
      </c>
      <c r="G244">
        <v>15</v>
      </c>
    </row>
    <row r="245" spans="1:7" x14ac:dyDescent="0.45">
      <c r="A245">
        <v>2022</v>
      </c>
      <c r="B245" t="s">
        <v>96</v>
      </c>
      <c r="C245" t="s">
        <v>98</v>
      </c>
      <c r="D245" t="s">
        <v>100</v>
      </c>
      <c r="E245" t="s">
        <v>64</v>
      </c>
      <c r="F245">
        <v>19</v>
      </c>
      <c r="G245">
        <v>10</v>
      </c>
    </row>
    <row r="246" spans="1:7" x14ac:dyDescent="0.45">
      <c r="A246">
        <v>2022</v>
      </c>
      <c r="B246" t="s">
        <v>96</v>
      </c>
      <c r="C246" t="s">
        <v>98</v>
      </c>
      <c r="D246" t="s">
        <v>100</v>
      </c>
      <c r="E246" t="s">
        <v>64</v>
      </c>
      <c r="F246">
        <v>20</v>
      </c>
      <c r="G246">
        <v>1584</v>
      </c>
    </row>
    <row r="247" spans="1:7" x14ac:dyDescent="0.45">
      <c r="A247">
        <v>2022</v>
      </c>
      <c r="B247" t="s">
        <v>96</v>
      </c>
      <c r="C247" t="s">
        <v>98</v>
      </c>
      <c r="D247" t="s">
        <v>100</v>
      </c>
      <c r="E247" t="s">
        <v>64</v>
      </c>
      <c r="F247">
        <v>21</v>
      </c>
      <c r="G247">
        <v>15</v>
      </c>
    </row>
    <row r="248" spans="1:7" x14ac:dyDescent="0.45">
      <c r="A248">
        <v>2022</v>
      </c>
      <c r="B248" t="s">
        <v>96</v>
      </c>
      <c r="C248" t="s">
        <v>98</v>
      </c>
      <c r="D248" t="s">
        <v>100</v>
      </c>
      <c r="E248" t="s">
        <v>64</v>
      </c>
      <c r="F248">
        <v>25</v>
      </c>
      <c r="G248">
        <v>15</v>
      </c>
    </row>
    <row r="249" spans="1:7" x14ac:dyDescent="0.45">
      <c r="A249">
        <v>2022</v>
      </c>
      <c r="B249" t="s">
        <v>96</v>
      </c>
      <c r="C249" t="s">
        <v>98</v>
      </c>
      <c r="D249" t="s">
        <v>100</v>
      </c>
      <c r="E249" t="s">
        <v>56</v>
      </c>
      <c r="F249">
        <v>19</v>
      </c>
      <c r="G249">
        <v>24</v>
      </c>
    </row>
    <row r="250" spans="1:7" x14ac:dyDescent="0.45">
      <c r="A250">
        <v>2022</v>
      </c>
      <c r="B250" t="s">
        <v>96</v>
      </c>
      <c r="C250" t="s">
        <v>98</v>
      </c>
      <c r="D250" t="s">
        <v>100</v>
      </c>
      <c r="E250" t="s">
        <v>56</v>
      </c>
      <c r="F250">
        <v>20</v>
      </c>
      <c r="G250">
        <v>3362</v>
      </c>
    </row>
    <row r="251" spans="1:7" x14ac:dyDescent="0.45">
      <c r="A251">
        <v>2022</v>
      </c>
      <c r="B251" t="s">
        <v>96</v>
      </c>
      <c r="C251" t="s">
        <v>98</v>
      </c>
      <c r="D251" t="s">
        <v>100</v>
      </c>
      <c r="E251" t="s">
        <v>56</v>
      </c>
      <c r="F251">
        <v>21</v>
      </c>
      <c r="G251">
        <v>17</v>
      </c>
    </row>
    <row r="252" spans="1:7" x14ac:dyDescent="0.45">
      <c r="A252">
        <v>2022</v>
      </c>
      <c r="B252" t="s">
        <v>96</v>
      </c>
      <c r="C252" t="s">
        <v>98</v>
      </c>
      <c r="D252" t="s">
        <v>100</v>
      </c>
      <c r="E252" t="s">
        <v>56</v>
      </c>
      <c r="F252">
        <v>25</v>
      </c>
      <c r="G252">
        <v>23</v>
      </c>
    </row>
    <row r="253" spans="1:7" x14ac:dyDescent="0.45">
      <c r="A253">
        <v>2022</v>
      </c>
      <c r="B253" t="s">
        <v>96</v>
      </c>
      <c r="C253" t="s">
        <v>98</v>
      </c>
      <c r="D253" t="s">
        <v>100</v>
      </c>
      <c r="E253" t="s">
        <v>82</v>
      </c>
      <c r="F253">
        <v>19</v>
      </c>
      <c r="G253">
        <v>0</v>
      </c>
    </row>
    <row r="254" spans="1:7" x14ac:dyDescent="0.45">
      <c r="A254">
        <v>2022</v>
      </c>
      <c r="B254" t="s">
        <v>96</v>
      </c>
      <c r="C254" t="s">
        <v>98</v>
      </c>
      <c r="D254" t="s">
        <v>100</v>
      </c>
      <c r="E254" t="s">
        <v>82</v>
      </c>
      <c r="F254">
        <v>20</v>
      </c>
      <c r="G254">
        <v>0</v>
      </c>
    </row>
    <row r="255" spans="1:7" x14ac:dyDescent="0.45">
      <c r="A255">
        <v>2022</v>
      </c>
      <c r="B255" t="s">
        <v>96</v>
      </c>
      <c r="C255" t="s">
        <v>98</v>
      </c>
      <c r="D255" t="s">
        <v>100</v>
      </c>
      <c r="E255" t="s">
        <v>82</v>
      </c>
      <c r="F255">
        <v>21</v>
      </c>
      <c r="G255">
        <v>2</v>
      </c>
    </row>
    <row r="256" spans="1:7" x14ac:dyDescent="0.45">
      <c r="A256">
        <v>2022</v>
      </c>
      <c r="B256" t="s">
        <v>96</v>
      </c>
      <c r="C256" t="s">
        <v>98</v>
      </c>
      <c r="D256" t="s">
        <v>100</v>
      </c>
      <c r="E256" t="s">
        <v>82</v>
      </c>
      <c r="F256">
        <v>25</v>
      </c>
      <c r="G256">
        <v>1</v>
      </c>
    </row>
    <row r="257" spans="1:7" x14ac:dyDescent="0.45">
      <c r="A257">
        <v>2022</v>
      </c>
      <c r="B257" t="s">
        <v>96</v>
      </c>
      <c r="C257" t="s">
        <v>98</v>
      </c>
      <c r="D257" t="s">
        <v>100</v>
      </c>
      <c r="E257" t="s">
        <v>50</v>
      </c>
      <c r="F257">
        <v>19</v>
      </c>
      <c r="G257">
        <v>11</v>
      </c>
    </row>
    <row r="258" spans="1:7" x14ac:dyDescent="0.45">
      <c r="A258">
        <v>2022</v>
      </c>
      <c r="B258" t="s">
        <v>96</v>
      </c>
      <c r="C258" t="s">
        <v>98</v>
      </c>
      <c r="D258" t="s">
        <v>100</v>
      </c>
      <c r="E258" t="s">
        <v>50</v>
      </c>
      <c r="F258">
        <v>20</v>
      </c>
      <c r="G258">
        <v>1811</v>
      </c>
    </row>
    <row r="259" spans="1:7" x14ac:dyDescent="0.45">
      <c r="A259">
        <v>2022</v>
      </c>
      <c r="B259" t="s">
        <v>96</v>
      </c>
      <c r="C259" t="s">
        <v>98</v>
      </c>
      <c r="D259" t="s">
        <v>100</v>
      </c>
      <c r="E259" t="s">
        <v>50</v>
      </c>
      <c r="F259">
        <v>21</v>
      </c>
      <c r="G259">
        <v>7</v>
      </c>
    </row>
    <row r="260" spans="1:7" x14ac:dyDescent="0.45">
      <c r="A260">
        <v>2022</v>
      </c>
      <c r="B260" t="s">
        <v>96</v>
      </c>
      <c r="C260" t="s">
        <v>98</v>
      </c>
      <c r="D260" t="s">
        <v>100</v>
      </c>
      <c r="E260" t="s">
        <v>50</v>
      </c>
      <c r="F260">
        <v>25</v>
      </c>
      <c r="G260">
        <v>9</v>
      </c>
    </row>
    <row r="261" spans="1:7" x14ac:dyDescent="0.45">
      <c r="A261">
        <v>2022</v>
      </c>
      <c r="B261" t="s">
        <v>96</v>
      </c>
      <c r="C261" t="s">
        <v>98</v>
      </c>
      <c r="D261" t="s">
        <v>100</v>
      </c>
      <c r="E261" t="s">
        <v>83</v>
      </c>
      <c r="F261">
        <v>19</v>
      </c>
      <c r="G261">
        <v>2</v>
      </c>
    </row>
    <row r="262" spans="1:7" x14ac:dyDescent="0.45">
      <c r="A262">
        <v>2022</v>
      </c>
      <c r="B262" t="s">
        <v>96</v>
      </c>
      <c r="C262" t="s">
        <v>98</v>
      </c>
      <c r="D262" t="s">
        <v>100</v>
      </c>
      <c r="E262" t="s">
        <v>83</v>
      </c>
      <c r="F262">
        <v>20</v>
      </c>
      <c r="G262">
        <v>174</v>
      </c>
    </row>
    <row r="263" spans="1:7" x14ac:dyDescent="0.45">
      <c r="A263">
        <v>2022</v>
      </c>
      <c r="B263" t="s">
        <v>96</v>
      </c>
      <c r="C263" t="s">
        <v>98</v>
      </c>
      <c r="D263" t="s">
        <v>100</v>
      </c>
      <c r="E263" t="s">
        <v>83</v>
      </c>
      <c r="F263">
        <v>21</v>
      </c>
      <c r="G263">
        <v>2</v>
      </c>
    </row>
    <row r="264" spans="1:7" x14ac:dyDescent="0.45">
      <c r="A264">
        <v>2022</v>
      </c>
      <c r="B264" t="s">
        <v>96</v>
      </c>
      <c r="C264" t="s">
        <v>98</v>
      </c>
      <c r="D264" t="s">
        <v>100</v>
      </c>
      <c r="E264" t="s">
        <v>83</v>
      </c>
      <c r="F264">
        <v>25</v>
      </c>
      <c r="G264">
        <v>1</v>
      </c>
    </row>
    <row r="265" spans="1:7" x14ac:dyDescent="0.45">
      <c r="A265">
        <v>2022</v>
      </c>
      <c r="B265" t="s">
        <v>96</v>
      </c>
      <c r="C265" t="s">
        <v>98</v>
      </c>
      <c r="D265" t="s">
        <v>100</v>
      </c>
      <c r="E265" t="s">
        <v>84</v>
      </c>
      <c r="F265">
        <v>19</v>
      </c>
      <c r="G265">
        <v>5</v>
      </c>
    </row>
    <row r="266" spans="1:7" x14ac:dyDescent="0.45">
      <c r="A266">
        <v>2022</v>
      </c>
      <c r="B266" t="s">
        <v>96</v>
      </c>
      <c r="C266" t="s">
        <v>98</v>
      </c>
      <c r="D266" t="s">
        <v>100</v>
      </c>
      <c r="E266" t="s">
        <v>84</v>
      </c>
      <c r="F266">
        <v>20</v>
      </c>
      <c r="G266">
        <v>785</v>
      </c>
    </row>
    <row r="267" spans="1:7" x14ac:dyDescent="0.45">
      <c r="A267">
        <v>2022</v>
      </c>
      <c r="B267" t="s">
        <v>96</v>
      </c>
      <c r="C267" t="s">
        <v>98</v>
      </c>
      <c r="D267" t="s">
        <v>100</v>
      </c>
      <c r="E267" t="s">
        <v>84</v>
      </c>
      <c r="F267">
        <v>21</v>
      </c>
      <c r="G267">
        <v>8</v>
      </c>
    </row>
    <row r="268" spans="1:7" x14ac:dyDescent="0.45">
      <c r="A268">
        <v>2022</v>
      </c>
      <c r="B268" t="s">
        <v>96</v>
      </c>
      <c r="C268" t="s">
        <v>98</v>
      </c>
      <c r="D268" t="s">
        <v>100</v>
      </c>
      <c r="E268" t="s">
        <v>84</v>
      </c>
      <c r="F268">
        <v>25</v>
      </c>
      <c r="G268">
        <v>6</v>
      </c>
    </row>
    <row r="269" spans="1:7" x14ac:dyDescent="0.45">
      <c r="A269">
        <v>2022</v>
      </c>
      <c r="B269" t="s">
        <v>96</v>
      </c>
      <c r="C269" t="s">
        <v>98</v>
      </c>
      <c r="D269" t="s">
        <v>100</v>
      </c>
      <c r="E269" t="s">
        <v>61</v>
      </c>
      <c r="F269">
        <v>19</v>
      </c>
      <c r="G269">
        <v>10</v>
      </c>
    </row>
    <row r="270" spans="1:7" x14ac:dyDescent="0.45">
      <c r="A270">
        <v>2022</v>
      </c>
      <c r="B270" t="s">
        <v>96</v>
      </c>
      <c r="C270" t="s">
        <v>98</v>
      </c>
      <c r="D270" t="s">
        <v>100</v>
      </c>
      <c r="E270" t="s">
        <v>61</v>
      </c>
      <c r="F270">
        <v>20</v>
      </c>
      <c r="G270">
        <v>1452</v>
      </c>
    </row>
    <row r="271" spans="1:7" x14ac:dyDescent="0.45">
      <c r="A271">
        <v>2022</v>
      </c>
      <c r="B271" t="s">
        <v>96</v>
      </c>
      <c r="C271" t="s">
        <v>98</v>
      </c>
      <c r="D271" t="s">
        <v>100</v>
      </c>
      <c r="E271" t="s">
        <v>61</v>
      </c>
      <c r="F271">
        <v>21</v>
      </c>
      <c r="G271">
        <v>4</v>
      </c>
    </row>
    <row r="272" spans="1:7" x14ac:dyDescent="0.45">
      <c r="A272">
        <v>2022</v>
      </c>
      <c r="B272" t="s">
        <v>96</v>
      </c>
      <c r="C272" t="s">
        <v>98</v>
      </c>
      <c r="D272" t="s">
        <v>100</v>
      </c>
      <c r="E272" t="s">
        <v>61</v>
      </c>
      <c r="F272">
        <v>25</v>
      </c>
      <c r="G272">
        <v>7</v>
      </c>
    </row>
    <row r="273" spans="1:7" x14ac:dyDescent="0.45">
      <c r="A273">
        <v>2022</v>
      </c>
      <c r="B273" t="s">
        <v>96</v>
      </c>
      <c r="C273" t="s">
        <v>98</v>
      </c>
      <c r="D273" t="s">
        <v>100</v>
      </c>
      <c r="E273" t="s">
        <v>85</v>
      </c>
      <c r="F273">
        <v>19</v>
      </c>
      <c r="G273">
        <v>0</v>
      </c>
    </row>
    <row r="274" spans="1:7" x14ac:dyDescent="0.45">
      <c r="A274">
        <v>2022</v>
      </c>
      <c r="B274" t="s">
        <v>96</v>
      </c>
      <c r="C274" t="s">
        <v>98</v>
      </c>
      <c r="D274" t="s">
        <v>100</v>
      </c>
      <c r="E274" t="s">
        <v>85</v>
      </c>
      <c r="F274">
        <v>20</v>
      </c>
      <c r="G274">
        <v>0</v>
      </c>
    </row>
    <row r="275" spans="1:7" x14ac:dyDescent="0.45">
      <c r="A275">
        <v>2022</v>
      </c>
      <c r="B275" t="s">
        <v>96</v>
      </c>
      <c r="C275" t="s">
        <v>98</v>
      </c>
      <c r="D275" t="s">
        <v>100</v>
      </c>
      <c r="E275" t="s">
        <v>85</v>
      </c>
      <c r="F275">
        <v>21</v>
      </c>
      <c r="G275">
        <v>1</v>
      </c>
    </row>
    <row r="276" spans="1:7" x14ac:dyDescent="0.45">
      <c r="A276">
        <v>2022</v>
      </c>
      <c r="B276" t="s">
        <v>96</v>
      </c>
      <c r="C276" t="s">
        <v>98</v>
      </c>
      <c r="D276" t="s">
        <v>100</v>
      </c>
      <c r="E276" t="s">
        <v>85</v>
      </c>
      <c r="F276">
        <v>25</v>
      </c>
      <c r="G276">
        <v>0</v>
      </c>
    </row>
    <row r="277" spans="1:7" x14ac:dyDescent="0.45">
      <c r="A277">
        <v>2022</v>
      </c>
      <c r="B277" t="s">
        <v>96</v>
      </c>
      <c r="C277" t="s">
        <v>98</v>
      </c>
      <c r="D277" t="s">
        <v>100</v>
      </c>
      <c r="E277" t="s">
        <v>86</v>
      </c>
      <c r="F277">
        <v>19</v>
      </c>
      <c r="G277">
        <v>8</v>
      </c>
    </row>
    <row r="278" spans="1:7" x14ac:dyDescent="0.45">
      <c r="A278">
        <v>2022</v>
      </c>
      <c r="B278" t="s">
        <v>96</v>
      </c>
      <c r="C278" t="s">
        <v>98</v>
      </c>
      <c r="D278" t="s">
        <v>100</v>
      </c>
      <c r="E278" t="s">
        <v>86</v>
      </c>
      <c r="F278">
        <v>20</v>
      </c>
      <c r="G278">
        <v>1306</v>
      </c>
    </row>
    <row r="279" spans="1:7" x14ac:dyDescent="0.45">
      <c r="A279">
        <v>2022</v>
      </c>
      <c r="B279" t="s">
        <v>96</v>
      </c>
      <c r="C279" t="s">
        <v>98</v>
      </c>
      <c r="D279" t="s">
        <v>100</v>
      </c>
      <c r="E279" t="s">
        <v>86</v>
      </c>
      <c r="F279">
        <v>21</v>
      </c>
      <c r="G279">
        <v>4</v>
      </c>
    </row>
    <row r="280" spans="1:7" x14ac:dyDescent="0.45">
      <c r="A280">
        <v>2022</v>
      </c>
      <c r="B280" t="s">
        <v>96</v>
      </c>
      <c r="C280" t="s">
        <v>98</v>
      </c>
      <c r="D280" t="s">
        <v>100</v>
      </c>
      <c r="E280" t="s">
        <v>86</v>
      </c>
      <c r="F280">
        <v>25</v>
      </c>
      <c r="G280">
        <v>7</v>
      </c>
    </row>
    <row r="281" spans="1:7" x14ac:dyDescent="0.45">
      <c r="A281">
        <v>2022</v>
      </c>
      <c r="B281" t="s">
        <v>96</v>
      </c>
      <c r="C281" t="s">
        <v>98</v>
      </c>
      <c r="D281" t="s">
        <v>100</v>
      </c>
      <c r="E281" t="s">
        <v>51</v>
      </c>
      <c r="F281">
        <v>19</v>
      </c>
      <c r="G281">
        <v>9</v>
      </c>
    </row>
    <row r="282" spans="1:7" x14ac:dyDescent="0.45">
      <c r="A282">
        <v>2022</v>
      </c>
      <c r="B282" t="s">
        <v>96</v>
      </c>
      <c r="C282" t="s">
        <v>98</v>
      </c>
      <c r="D282" t="s">
        <v>100</v>
      </c>
      <c r="E282" t="s">
        <v>51</v>
      </c>
      <c r="F282">
        <v>20</v>
      </c>
      <c r="G282">
        <v>1370</v>
      </c>
    </row>
    <row r="283" spans="1:7" x14ac:dyDescent="0.45">
      <c r="A283">
        <v>2022</v>
      </c>
      <c r="B283" t="s">
        <v>96</v>
      </c>
      <c r="C283" t="s">
        <v>98</v>
      </c>
      <c r="D283" t="s">
        <v>100</v>
      </c>
      <c r="E283" t="s">
        <v>51</v>
      </c>
      <c r="F283">
        <v>21</v>
      </c>
      <c r="G283">
        <v>7</v>
      </c>
    </row>
    <row r="284" spans="1:7" x14ac:dyDescent="0.45">
      <c r="A284">
        <v>2022</v>
      </c>
      <c r="B284" t="s">
        <v>96</v>
      </c>
      <c r="C284" t="s">
        <v>98</v>
      </c>
      <c r="D284" t="s">
        <v>100</v>
      </c>
      <c r="E284" t="s">
        <v>51</v>
      </c>
      <c r="F284">
        <v>25</v>
      </c>
      <c r="G284">
        <v>12</v>
      </c>
    </row>
    <row r="285" spans="1:7" x14ac:dyDescent="0.45">
      <c r="A285">
        <v>2022</v>
      </c>
      <c r="B285" t="s">
        <v>96</v>
      </c>
      <c r="C285" t="s">
        <v>98</v>
      </c>
      <c r="D285" t="s">
        <v>100</v>
      </c>
      <c r="E285" t="s">
        <v>52</v>
      </c>
      <c r="F285">
        <v>19</v>
      </c>
      <c r="G285">
        <v>0</v>
      </c>
    </row>
    <row r="286" spans="1:7" x14ac:dyDescent="0.45">
      <c r="A286">
        <v>2022</v>
      </c>
      <c r="B286" t="s">
        <v>96</v>
      </c>
      <c r="C286" t="s">
        <v>98</v>
      </c>
      <c r="D286" t="s">
        <v>100</v>
      </c>
      <c r="E286" t="s">
        <v>52</v>
      </c>
      <c r="F286">
        <v>20</v>
      </c>
      <c r="G286">
        <v>0</v>
      </c>
    </row>
    <row r="287" spans="1:7" x14ac:dyDescent="0.45">
      <c r="A287">
        <v>2022</v>
      </c>
      <c r="B287" t="s">
        <v>96</v>
      </c>
      <c r="C287" t="s">
        <v>98</v>
      </c>
      <c r="D287" t="s">
        <v>100</v>
      </c>
      <c r="E287" t="s">
        <v>52</v>
      </c>
      <c r="F287">
        <v>21</v>
      </c>
      <c r="G287">
        <v>0</v>
      </c>
    </row>
    <row r="288" spans="1:7" x14ac:dyDescent="0.45">
      <c r="A288">
        <v>2022</v>
      </c>
      <c r="B288" t="s">
        <v>96</v>
      </c>
      <c r="C288" t="s">
        <v>98</v>
      </c>
      <c r="D288" t="s">
        <v>100</v>
      </c>
      <c r="E288" t="s">
        <v>52</v>
      </c>
      <c r="F288">
        <v>25</v>
      </c>
      <c r="G288">
        <v>0</v>
      </c>
    </row>
    <row r="289" spans="1:7" x14ac:dyDescent="0.45">
      <c r="A289">
        <v>2022</v>
      </c>
      <c r="B289" t="s">
        <v>96</v>
      </c>
      <c r="C289" t="s">
        <v>98</v>
      </c>
      <c r="D289" t="s">
        <v>100</v>
      </c>
      <c r="E289" t="s">
        <v>49</v>
      </c>
      <c r="F289">
        <v>19</v>
      </c>
      <c r="G289">
        <v>9</v>
      </c>
    </row>
    <row r="290" spans="1:7" x14ac:dyDescent="0.45">
      <c r="A290">
        <v>2022</v>
      </c>
      <c r="B290" t="s">
        <v>96</v>
      </c>
      <c r="C290" t="s">
        <v>98</v>
      </c>
      <c r="D290" t="s">
        <v>100</v>
      </c>
      <c r="E290" t="s">
        <v>49</v>
      </c>
      <c r="F290">
        <v>20</v>
      </c>
      <c r="G290">
        <v>1380</v>
      </c>
    </row>
    <row r="291" spans="1:7" x14ac:dyDescent="0.45">
      <c r="A291">
        <v>2022</v>
      </c>
      <c r="B291" t="s">
        <v>96</v>
      </c>
      <c r="C291" t="s">
        <v>98</v>
      </c>
      <c r="D291" t="s">
        <v>100</v>
      </c>
      <c r="E291" t="s">
        <v>49</v>
      </c>
      <c r="F291">
        <v>21</v>
      </c>
      <c r="G291">
        <v>6</v>
      </c>
    </row>
    <row r="292" spans="1:7" x14ac:dyDescent="0.45">
      <c r="A292">
        <v>2022</v>
      </c>
      <c r="B292" t="s">
        <v>96</v>
      </c>
      <c r="C292" t="s">
        <v>98</v>
      </c>
      <c r="D292" t="s">
        <v>100</v>
      </c>
      <c r="E292" t="s">
        <v>49</v>
      </c>
      <c r="F292">
        <v>25</v>
      </c>
      <c r="G292">
        <v>12</v>
      </c>
    </row>
    <row r="293" spans="1:7" x14ac:dyDescent="0.45">
      <c r="A293">
        <v>2022</v>
      </c>
      <c r="B293" t="s">
        <v>96</v>
      </c>
      <c r="C293" t="s">
        <v>98</v>
      </c>
      <c r="D293" t="s">
        <v>100</v>
      </c>
      <c r="E293" t="s">
        <v>87</v>
      </c>
      <c r="F293">
        <v>19</v>
      </c>
      <c r="G293">
        <v>6</v>
      </c>
    </row>
    <row r="294" spans="1:7" x14ac:dyDescent="0.45">
      <c r="A294">
        <v>2022</v>
      </c>
      <c r="B294" t="s">
        <v>96</v>
      </c>
      <c r="C294" t="s">
        <v>98</v>
      </c>
      <c r="D294" t="s">
        <v>100</v>
      </c>
      <c r="E294" t="s">
        <v>87</v>
      </c>
      <c r="F294">
        <v>20</v>
      </c>
      <c r="G294">
        <v>937</v>
      </c>
    </row>
    <row r="295" spans="1:7" x14ac:dyDescent="0.45">
      <c r="A295">
        <v>2022</v>
      </c>
      <c r="B295" t="s">
        <v>96</v>
      </c>
      <c r="C295" t="s">
        <v>98</v>
      </c>
      <c r="D295" t="s">
        <v>100</v>
      </c>
      <c r="E295" t="s">
        <v>87</v>
      </c>
      <c r="F295">
        <v>21</v>
      </c>
      <c r="G295">
        <v>1</v>
      </c>
    </row>
    <row r="296" spans="1:7" x14ac:dyDescent="0.45">
      <c r="A296">
        <v>2022</v>
      </c>
      <c r="B296" t="s">
        <v>96</v>
      </c>
      <c r="C296" t="s">
        <v>98</v>
      </c>
      <c r="D296" t="s">
        <v>100</v>
      </c>
      <c r="E296" t="s">
        <v>87</v>
      </c>
      <c r="F296">
        <v>25</v>
      </c>
      <c r="G296">
        <v>5</v>
      </c>
    </row>
    <row r="297" spans="1:7" x14ac:dyDescent="0.45">
      <c r="A297">
        <v>2022</v>
      </c>
      <c r="B297" t="s">
        <v>96</v>
      </c>
      <c r="C297" t="s">
        <v>98</v>
      </c>
      <c r="D297" t="s">
        <v>100</v>
      </c>
      <c r="E297" t="s">
        <v>65</v>
      </c>
      <c r="F297">
        <v>19</v>
      </c>
      <c r="G297">
        <v>24</v>
      </c>
    </row>
    <row r="298" spans="1:7" x14ac:dyDescent="0.45">
      <c r="A298">
        <v>2022</v>
      </c>
      <c r="B298" t="s">
        <v>96</v>
      </c>
      <c r="C298" t="s">
        <v>98</v>
      </c>
      <c r="D298" t="s">
        <v>100</v>
      </c>
      <c r="E298" t="s">
        <v>65</v>
      </c>
      <c r="F298">
        <v>20</v>
      </c>
      <c r="G298">
        <v>3845</v>
      </c>
    </row>
    <row r="299" spans="1:7" x14ac:dyDescent="0.45">
      <c r="A299">
        <v>2022</v>
      </c>
      <c r="B299" t="s">
        <v>96</v>
      </c>
      <c r="C299" t="s">
        <v>98</v>
      </c>
      <c r="D299" t="s">
        <v>100</v>
      </c>
      <c r="E299" t="s">
        <v>65</v>
      </c>
      <c r="F299">
        <v>21</v>
      </c>
      <c r="G299">
        <v>4</v>
      </c>
    </row>
    <row r="300" spans="1:7" x14ac:dyDescent="0.45">
      <c r="A300">
        <v>2022</v>
      </c>
      <c r="B300" t="s">
        <v>96</v>
      </c>
      <c r="C300" t="s">
        <v>98</v>
      </c>
      <c r="D300" t="s">
        <v>100</v>
      </c>
      <c r="E300" t="s">
        <v>65</v>
      </c>
      <c r="F300">
        <v>25</v>
      </c>
      <c r="G300">
        <v>17</v>
      </c>
    </row>
    <row r="301" spans="1:7" x14ac:dyDescent="0.45">
      <c r="A301">
        <v>2022</v>
      </c>
      <c r="B301" t="s">
        <v>96</v>
      </c>
      <c r="C301" t="s">
        <v>98</v>
      </c>
      <c r="D301" t="s">
        <v>100</v>
      </c>
      <c r="E301" t="s">
        <v>88</v>
      </c>
      <c r="F301">
        <v>19</v>
      </c>
      <c r="G301">
        <v>0</v>
      </c>
    </row>
    <row r="302" spans="1:7" x14ac:dyDescent="0.45">
      <c r="A302">
        <v>2022</v>
      </c>
      <c r="B302" t="s">
        <v>96</v>
      </c>
      <c r="C302" t="s">
        <v>98</v>
      </c>
      <c r="D302" t="s">
        <v>100</v>
      </c>
      <c r="E302" t="s">
        <v>88</v>
      </c>
      <c r="F302">
        <v>20</v>
      </c>
      <c r="G302">
        <v>0</v>
      </c>
    </row>
    <row r="303" spans="1:7" x14ac:dyDescent="0.45">
      <c r="A303">
        <v>2022</v>
      </c>
      <c r="B303" t="s">
        <v>96</v>
      </c>
      <c r="C303" t="s">
        <v>98</v>
      </c>
      <c r="D303" t="s">
        <v>100</v>
      </c>
      <c r="E303" t="s">
        <v>88</v>
      </c>
      <c r="F303">
        <v>21</v>
      </c>
      <c r="G303">
        <v>0</v>
      </c>
    </row>
    <row r="304" spans="1:7" x14ac:dyDescent="0.45">
      <c r="A304">
        <v>2022</v>
      </c>
      <c r="B304" t="s">
        <v>96</v>
      </c>
      <c r="C304" t="s">
        <v>98</v>
      </c>
      <c r="D304" t="s">
        <v>100</v>
      </c>
      <c r="E304" t="s">
        <v>88</v>
      </c>
      <c r="F304">
        <v>25</v>
      </c>
      <c r="G304">
        <v>0</v>
      </c>
    </row>
    <row r="305" spans="1:7" x14ac:dyDescent="0.45">
      <c r="A305">
        <v>2022</v>
      </c>
      <c r="B305" t="s">
        <v>96</v>
      </c>
      <c r="C305" t="s">
        <v>98</v>
      </c>
      <c r="D305" t="s">
        <v>100</v>
      </c>
      <c r="E305" t="s">
        <v>60</v>
      </c>
      <c r="F305">
        <v>19</v>
      </c>
      <c r="G305">
        <v>0</v>
      </c>
    </row>
    <row r="306" spans="1:7" x14ac:dyDescent="0.45">
      <c r="A306">
        <v>2022</v>
      </c>
      <c r="B306" t="s">
        <v>96</v>
      </c>
      <c r="C306" t="s">
        <v>98</v>
      </c>
      <c r="D306" t="s">
        <v>100</v>
      </c>
      <c r="E306" t="s">
        <v>60</v>
      </c>
      <c r="F306">
        <v>20</v>
      </c>
      <c r="G306">
        <v>0</v>
      </c>
    </row>
    <row r="307" spans="1:7" x14ac:dyDescent="0.45">
      <c r="A307">
        <v>2022</v>
      </c>
      <c r="B307" t="s">
        <v>96</v>
      </c>
      <c r="C307" t="s">
        <v>98</v>
      </c>
      <c r="D307" t="s">
        <v>100</v>
      </c>
      <c r="E307" t="s">
        <v>60</v>
      </c>
      <c r="F307">
        <v>21</v>
      </c>
      <c r="G307">
        <v>7</v>
      </c>
    </row>
    <row r="308" spans="1:7" x14ac:dyDescent="0.45">
      <c r="A308">
        <v>2022</v>
      </c>
      <c r="B308" t="s">
        <v>96</v>
      </c>
      <c r="C308" t="s">
        <v>98</v>
      </c>
      <c r="D308" t="s">
        <v>100</v>
      </c>
      <c r="E308" t="s">
        <v>60</v>
      </c>
      <c r="F308">
        <v>25</v>
      </c>
      <c r="G308">
        <v>6</v>
      </c>
    </row>
    <row r="309" spans="1:7" x14ac:dyDescent="0.45">
      <c r="A309">
        <v>2022</v>
      </c>
      <c r="B309" t="s">
        <v>96</v>
      </c>
      <c r="C309" t="s">
        <v>98</v>
      </c>
      <c r="D309" t="s">
        <v>100</v>
      </c>
      <c r="E309" t="s">
        <v>57</v>
      </c>
      <c r="F309">
        <v>19</v>
      </c>
      <c r="G309">
        <v>12</v>
      </c>
    </row>
    <row r="310" spans="1:7" x14ac:dyDescent="0.45">
      <c r="A310">
        <v>2022</v>
      </c>
      <c r="B310" t="s">
        <v>96</v>
      </c>
      <c r="C310" t="s">
        <v>98</v>
      </c>
      <c r="D310" t="s">
        <v>100</v>
      </c>
      <c r="E310" t="s">
        <v>57</v>
      </c>
      <c r="F310">
        <v>20</v>
      </c>
      <c r="G310">
        <v>1761</v>
      </c>
    </row>
    <row r="311" spans="1:7" x14ac:dyDescent="0.45">
      <c r="A311">
        <v>2022</v>
      </c>
      <c r="B311" t="s">
        <v>96</v>
      </c>
      <c r="C311" t="s">
        <v>98</v>
      </c>
      <c r="D311" t="s">
        <v>100</v>
      </c>
      <c r="E311" t="s">
        <v>57</v>
      </c>
      <c r="F311">
        <v>21</v>
      </c>
      <c r="G311">
        <v>12</v>
      </c>
    </row>
    <row r="312" spans="1:7" x14ac:dyDescent="0.45">
      <c r="A312">
        <v>2022</v>
      </c>
      <c r="B312" t="s">
        <v>96</v>
      </c>
      <c r="C312" t="s">
        <v>98</v>
      </c>
      <c r="D312" t="s">
        <v>100</v>
      </c>
      <c r="E312" t="s">
        <v>57</v>
      </c>
      <c r="F312">
        <v>25</v>
      </c>
      <c r="G312">
        <v>16</v>
      </c>
    </row>
    <row r="313" spans="1:7" x14ac:dyDescent="0.45">
      <c r="A313">
        <v>2022</v>
      </c>
      <c r="B313" t="s">
        <v>96</v>
      </c>
      <c r="C313" t="s">
        <v>98</v>
      </c>
      <c r="D313" t="s">
        <v>100</v>
      </c>
      <c r="E313" t="s">
        <v>59</v>
      </c>
      <c r="F313">
        <v>19</v>
      </c>
      <c r="G313">
        <v>0</v>
      </c>
    </row>
    <row r="314" spans="1:7" x14ac:dyDescent="0.45">
      <c r="A314">
        <v>2022</v>
      </c>
      <c r="B314" t="s">
        <v>96</v>
      </c>
      <c r="C314" t="s">
        <v>98</v>
      </c>
      <c r="D314" t="s">
        <v>100</v>
      </c>
      <c r="E314" t="s">
        <v>59</v>
      </c>
      <c r="F314">
        <v>20</v>
      </c>
      <c r="G314">
        <v>0</v>
      </c>
    </row>
    <row r="315" spans="1:7" x14ac:dyDescent="0.45">
      <c r="A315">
        <v>2022</v>
      </c>
      <c r="B315" t="s">
        <v>96</v>
      </c>
      <c r="C315" t="s">
        <v>98</v>
      </c>
      <c r="D315" t="s">
        <v>100</v>
      </c>
      <c r="E315" t="s">
        <v>59</v>
      </c>
      <c r="F315">
        <v>21</v>
      </c>
      <c r="G315">
        <v>2</v>
      </c>
    </row>
    <row r="316" spans="1:7" x14ac:dyDescent="0.45">
      <c r="A316">
        <v>2022</v>
      </c>
      <c r="B316" t="s">
        <v>96</v>
      </c>
      <c r="C316" t="s">
        <v>98</v>
      </c>
      <c r="D316" t="s">
        <v>100</v>
      </c>
      <c r="E316" t="s">
        <v>59</v>
      </c>
      <c r="F316">
        <v>25</v>
      </c>
      <c r="G316">
        <v>0</v>
      </c>
    </row>
    <row r="317" spans="1:7" x14ac:dyDescent="0.45">
      <c r="A317">
        <v>2022</v>
      </c>
      <c r="B317" t="s">
        <v>96</v>
      </c>
      <c r="C317" t="s">
        <v>98</v>
      </c>
      <c r="D317" t="s">
        <v>100</v>
      </c>
      <c r="E317" t="s">
        <v>40</v>
      </c>
      <c r="F317">
        <v>19</v>
      </c>
      <c r="G317">
        <v>11</v>
      </c>
    </row>
    <row r="318" spans="1:7" x14ac:dyDescent="0.45">
      <c r="A318">
        <v>2022</v>
      </c>
      <c r="B318" t="s">
        <v>96</v>
      </c>
      <c r="C318" t="s">
        <v>98</v>
      </c>
      <c r="D318" t="s">
        <v>100</v>
      </c>
      <c r="E318" t="s">
        <v>40</v>
      </c>
      <c r="F318">
        <v>20</v>
      </c>
      <c r="G318">
        <v>1685</v>
      </c>
    </row>
    <row r="319" spans="1:7" x14ac:dyDescent="0.45">
      <c r="A319">
        <v>2022</v>
      </c>
      <c r="B319" t="s">
        <v>96</v>
      </c>
      <c r="C319" t="s">
        <v>98</v>
      </c>
      <c r="D319" t="s">
        <v>100</v>
      </c>
      <c r="E319" t="s">
        <v>40</v>
      </c>
      <c r="F319">
        <v>21</v>
      </c>
      <c r="G319">
        <v>8</v>
      </c>
    </row>
    <row r="320" spans="1:7" x14ac:dyDescent="0.45">
      <c r="A320">
        <v>2022</v>
      </c>
      <c r="B320" t="s">
        <v>96</v>
      </c>
      <c r="C320" t="s">
        <v>98</v>
      </c>
      <c r="D320" t="s">
        <v>100</v>
      </c>
      <c r="E320" t="s">
        <v>40</v>
      </c>
      <c r="F320">
        <v>25</v>
      </c>
      <c r="G320">
        <v>15</v>
      </c>
    </row>
    <row r="321" spans="1:7" x14ac:dyDescent="0.45">
      <c r="A321">
        <v>2022</v>
      </c>
      <c r="B321" t="s">
        <v>96</v>
      </c>
      <c r="C321" t="s">
        <v>98</v>
      </c>
      <c r="D321" t="s">
        <v>100</v>
      </c>
      <c r="E321" t="s">
        <v>89</v>
      </c>
      <c r="F321">
        <v>19</v>
      </c>
      <c r="G321">
        <v>0</v>
      </c>
    </row>
    <row r="322" spans="1:7" x14ac:dyDescent="0.45">
      <c r="A322">
        <v>2022</v>
      </c>
      <c r="B322" t="s">
        <v>96</v>
      </c>
      <c r="C322" t="s">
        <v>98</v>
      </c>
      <c r="D322" t="s">
        <v>100</v>
      </c>
      <c r="E322" t="s">
        <v>89</v>
      </c>
      <c r="F322">
        <v>20</v>
      </c>
      <c r="G322">
        <v>0</v>
      </c>
    </row>
    <row r="323" spans="1:7" x14ac:dyDescent="0.45">
      <c r="A323">
        <v>2022</v>
      </c>
      <c r="B323" t="s">
        <v>96</v>
      </c>
      <c r="C323" t="s">
        <v>98</v>
      </c>
      <c r="D323" t="s">
        <v>100</v>
      </c>
      <c r="E323" t="s">
        <v>89</v>
      </c>
      <c r="F323">
        <v>21</v>
      </c>
      <c r="G323">
        <v>5</v>
      </c>
    </row>
    <row r="324" spans="1:7" x14ac:dyDescent="0.45">
      <c r="A324">
        <v>2022</v>
      </c>
      <c r="B324" t="s">
        <v>96</v>
      </c>
      <c r="C324" t="s">
        <v>98</v>
      </c>
      <c r="D324" t="s">
        <v>100</v>
      </c>
      <c r="E324" t="s">
        <v>89</v>
      </c>
      <c r="F324">
        <v>25</v>
      </c>
      <c r="G324">
        <v>1</v>
      </c>
    </row>
    <row r="325" spans="1:7" x14ac:dyDescent="0.45">
      <c r="A325">
        <v>2022</v>
      </c>
      <c r="B325" t="s">
        <v>96</v>
      </c>
      <c r="C325" t="s">
        <v>98</v>
      </c>
      <c r="D325" t="s">
        <v>100</v>
      </c>
      <c r="E325" t="s">
        <v>90</v>
      </c>
      <c r="F325">
        <v>19</v>
      </c>
      <c r="G325">
        <v>3</v>
      </c>
    </row>
    <row r="326" spans="1:7" x14ac:dyDescent="0.45">
      <c r="A326">
        <v>2022</v>
      </c>
      <c r="B326" t="s">
        <v>96</v>
      </c>
      <c r="C326" t="s">
        <v>98</v>
      </c>
      <c r="D326" t="s">
        <v>100</v>
      </c>
      <c r="E326" t="s">
        <v>90</v>
      </c>
      <c r="F326">
        <v>20</v>
      </c>
      <c r="G326">
        <v>475</v>
      </c>
    </row>
    <row r="327" spans="1:7" x14ac:dyDescent="0.45">
      <c r="A327">
        <v>2022</v>
      </c>
      <c r="B327" t="s">
        <v>96</v>
      </c>
      <c r="C327" t="s">
        <v>98</v>
      </c>
      <c r="D327" t="s">
        <v>100</v>
      </c>
      <c r="E327" t="s">
        <v>90</v>
      </c>
      <c r="F327">
        <v>21</v>
      </c>
      <c r="G327">
        <v>1</v>
      </c>
    </row>
    <row r="328" spans="1:7" x14ac:dyDescent="0.45">
      <c r="A328">
        <v>2022</v>
      </c>
      <c r="B328" t="s">
        <v>96</v>
      </c>
      <c r="C328" t="s">
        <v>98</v>
      </c>
      <c r="D328" t="s">
        <v>100</v>
      </c>
      <c r="E328" t="s">
        <v>90</v>
      </c>
      <c r="F328">
        <v>25</v>
      </c>
      <c r="G328">
        <v>2</v>
      </c>
    </row>
    <row r="329" spans="1:7" x14ac:dyDescent="0.45">
      <c r="A329">
        <v>2022</v>
      </c>
      <c r="B329" t="s">
        <v>96</v>
      </c>
      <c r="C329" t="s">
        <v>98</v>
      </c>
      <c r="D329" t="s">
        <v>100</v>
      </c>
      <c r="E329" t="s">
        <v>72</v>
      </c>
      <c r="F329">
        <v>19</v>
      </c>
      <c r="G329">
        <v>0</v>
      </c>
    </row>
    <row r="330" spans="1:7" x14ac:dyDescent="0.45">
      <c r="A330">
        <v>2022</v>
      </c>
      <c r="B330" t="s">
        <v>96</v>
      </c>
      <c r="C330" t="s">
        <v>98</v>
      </c>
      <c r="D330" t="s">
        <v>100</v>
      </c>
      <c r="E330" t="s">
        <v>72</v>
      </c>
      <c r="F330">
        <v>20</v>
      </c>
      <c r="G330">
        <v>0</v>
      </c>
    </row>
    <row r="331" spans="1:7" x14ac:dyDescent="0.45">
      <c r="A331">
        <v>2022</v>
      </c>
      <c r="B331" t="s">
        <v>96</v>
      </c>
      <c r="C331" t="s">
        <v>98</v>
      </c>
      <c r="D331" t="s">
        <v>100</v>
      </c>
      <c r="E331" t="s">
        <v>72</v>
      </c>
      <c r="F331">
        <v>21</v>
      </c>
      <c r="G331">
        <v>0</v>
      </c>
    </row>
    <row r="332" spans="1:7" x14ac:dyDescent="0.45">
      <c r="A332">
        <v>2022</v>
      </c>
      <c r="B332" t="s">
        <v>96</v>
      </c>
      <c r="C332" t="s">
        <v>98</v>
      </c>
      <c r="D332" t="s">
        <v>100</v>
      </c>
      <c r="E332" t="s">
        <v>72</v>
      </c>
      <c r="F332">
        <v>25</v>
      </c>
      <c r="G332">
        <v>0</v>
      </c>
    </row>
    <row r="333" spans="1:7" x14ac:dyDescent="0.45">
      <c r="A333">
        <v>2022</v>
      </c>
      <c r="B333" t="s">
        <v>96</v>
      </c>
      <c r="C333" t="s">
        <v>98</v>
      </c>
      <c r="D333" t="s">
        <v>100</v>
      </c>
      <c r="E333" t="s">
        <v>81</v>
      </c>
      <c r="F333">
        <v>19</v>
      </c>
      <c r="G333">
        <v>0</v>
      </c>
    </row>
    <row r="334" spans="1:7" x14ac:dyDescent="0.45">
      <c r="A334">
        <v>2022</v>
      </c>
      <c r="B334" t="s">
        <v>96</v>
      </c>
      <c r="C334" t="s">
        <v>98</v>
      </c>
      <c r="D334" t="s">
        <v>100</v>
      </c>
      <c r="E334" t="s">
        <v>81</v>
      </c>
      <c r="F334">
        <v>20</v>
      </c>
      <c r="G334">
        <v>0</v>
      </c>
    </row>
    <row r="335" spans="1:7" x14ac:dyDescent="0.45">
      <c r="A335">
        <v>2022</v>
      </c>
      <c r="B335" t="s">
        <v>96</v>
      </c>
      <c r="C335" t="s">
        <v>98</v>
      </c>
      <c r="D335" t="s">
        <v>100</v>
      </c>
      <c r="E335" t="s">
        <v>81</v>
      </c>
      <c r="F335">
        <v>21</v>
      </c>
      <c r="G335">
        <v>0</v>
      </c>
    </row>
    <row r="336" spans="1:7" x14ac:dyDescent="0.45">
      <c r="A336">
        <v>2022</v>
      </c>
      <c r="B336" t="s">
        <v>96</v>
      </c>
      <c r="C336" t="s">
        <v>98</v>
      </c>
      <c r="D336" t="s">
        <v>100</v>
      </c>
      <c r="E336" t="s">
        <v>81</v>
      </c>
      <c r="F336">
        <v>25</v>
      </c>
      <c r="G336">
        <v>0</v>
      </c>
    </row>
    <row r="337" spans="1:7" x14ac:dyDescent="0.45">
      <c r="A337">
        <v>2022</v>
      </c>
      <c r="B337" t="s">
        <v>96</v>
      </c>
      <c r="C337" t="s">
        <v>98</v>
      </c>
      <c r="D337" t="s">
        <v>101</v>
      </c>
      <c r="E337" t="s">
        <v>63</v>
      </c>
      <c r="F337">
        <v>19</v>
      </c>
      <c r="G337">
        <v>1</v>
      </c>
    </row>
    <row r="338" spans="1:7" x14ac:dyDescent="0.45">
      <c r="A338">
        <v>2022</v>
      </c>
      <c r="B338" t="s">
        <v>96</v>
      </c>
      <c r="C338" t="s">
        <v>98</v>
      </c>
      <c r="D338" t="s">
        <v>101</v>
      </c>
      <c r="E338" t="s">
        <v>63</v>
      </c>
      <c r="F338">
        <v>20</v>
      </c>
      <c r="G338">
        <v>162</v>
      </c>
    </row>
    <row r="339" spans="1:7" x14ac:dyDescent="0.45">
      <c r="A339">
        <v>2022</v>
      </c>
      <c r="B339" t="s">
        <v>96</v>
      </c>
      <c r="C339" t="s">
        <v>98</v>
      </c>
      <c r="D339" t="s">
        <v>101</v>
      </c>
      <c r="E339" t="s">
        <v>63</v>
      </c>
      <c r="F339">
        <v>21</v>
      </c>
      <c r="G339">
        <v>0</v>
      </c>
    </row>
    <row r="340" spans="1:7" x14ac:dyDescent="0.45">
      <c r="A340">
        <v>2022</v>
      </c>
      <c r="B340" t="s">
        <v>96</v>
      </c>
      <c r="C340" t="s">
        <v>98</v>
      </c>
      <c r="D340" t="s">
        <v>101</v>
      </c>
      <c r="E340" t="s">
        <v>63</v>
      </c>
      <c r="F340">
        <v>25</v>
      </c>
      <c r="G340">
        <v>1</v>
      </c>
    </row>
    <row r="341" spans="1:7" x14ac:dyDescent="0.45">
      <c r="A341">
        <v>2022</v>
      </c>
      <c r="B341" t="s">
        <v>96</v>
      </c>
      <c r="C341" t="s">
        <v>98</v>
      </c>
      <c r="D341" t="s">
        <v>101</v>
      </c>
      <c r="E341" t="s">
        <v>66</v>
      </c>
      <c r="F341">
        <v>19</v>
      </c>
      <c r="G341">
        <v>0</v>
      </c>
    </row>
    <row r="342" spans="1:7" x14ac:dyDescent="0.45">
      <c r="A342">
        <v>2022</v>
      </c>
      <c r="B342" t="s">
        <v>96</v>
      </c>
      <c r="C342" t="s">
        <v>98</v>
      </c>
      <c r="D342" t="s">
        <v>101</v>
      </c>
      <c r="E342" t="s">
        <v>66</v>
      </c>
      <c r="F342">
        <v>20</v>
      </c>
      <c r="G342">
        <v>0</v>
      </c>
    </row>
    <row r="343" spans="1:7" x14ac:dyDescent="0.45">
      <c r="A343">
        <v>2022</v>
      </c>
      <c r="B343" t="s">
        <v>96</v>
      </c>
      <c r="C343" t="s">
        <v>98</v>
      </c>
      <c r="D343" t="s">
        <v>101</v>
      </c>
      <c r="E343" t="s">
        <v>66</v>
      </c>
      <c r="F343">
        <v>21</v>
      </c>
      <c r="G343">
        <v>0</v>
      </c>
    </row>
    <row r="344" spans="1:7" x14ac:dyDescent="0.45">
      <c r="A344">
        <v>2022</v>
      </c>
      <c r="B344" t="s">
        <v>96</v>
      </c>
      <c r="C344" t="s">
        <v>98</v>
      </c>
      <c r="D344" t="s">
        <v>101</v>
      </c>
      <c r="E344" t="s">
        <v>66</v>
      </c>
      <c r="F344">
        <v>25</v>
      </c>
      <c r="G344">
        <v>1</v>
      </c>
    </row>
    <row r="345" spans="1:7" x14ac:dyDescent="0.45">
      <c r="A345">
        <v>2022</v>
      </c>
      <c r="B345" t="s">
        <v>96</v>
      </c>
      <c r="C345" t="s">
        <v>98</v>
      </c>
      <c r="D345" t="s">
        <v>101</v>
      </c>
      <c r="E345" t="s">
        <v>67</v>
      </c>
      <c r="F345">
        <v>19</v>
      </c>
      <c r="G345">
        <v>1</v>
      </c>
    </row>
    <row r="346" spans="1:7" x14ac:dyDescent="0.45">
      <c r="A346">
        <v>2022</v>
      </c>
      <c r="B346" t="s">
        <v>96</v>
      </c>
      <c r="C346" t="s">
        <v>98</v>
      </c>
      <c r="D346" t="s">
        <v>101</v>
      </c>
      <c r="E346" t="s">
        <v>67</v>
      </c>
      <c r="F346">
        <v>20</v>
      </c>
      <c r="G346">
        <v>163</v>
      </c>
    </row>
    <row r="347" spans="1:7" x14ac:dyDescent="0.45">
      <c r="A347">
        <v>2022</v>
      </c>
      <c r="B347" t="s">
        <v>96</v>
      </c>
      <c r="C347" t="s">
        <v>98</v>
      </c>
      <c r="D347" t="s">
        <v>101</v>
      </c>
      <c r="E347" t="s">
        <v>67</v>
      </c>
      <c r="F347">
        <v>21</v>
      </c>
      <c r="G347">
        <v>2</v>
      </c>
    </row>
    <row r="348" spans="1:7" x14ac:dyDescent="0.45">
      <c r="A348">
        <v>2022</v>
      </c>
      <c r="B348" t="s">
        <v>96</v>
      </c>
      <c r="C348" t="s">
        <v>98</v>
      </c>
      <c r="D348" t="s">
        <v>101</v>
      </c>
      <c r="E348" t="s">
        <v>67</v>
      </c>
      <c r="F348">
        <v>25</v>
      </c>
      <c r="G348">
        <v>1</v>
      </c>
    </row>
    <row r="349" spans="1:7" x14ac:dyDescent="0.45">
      <c r="A349">
        <v>2022</v>
      </c>
      <c r="B349" t="s">
        <v>96</v>
      </c>
      <c r="C349" t="s">
        <v>98</v>
      </c>
      <c r="D349" t="s">
        <v>101</v>
      </c>
      <c r="E349" t="s">
        <v>42</v>
      </c>
      <c r="F349">
        <v>19</v>
      </c>
      <c r="G349">
        <v>0</v>
      </c>
    </row>
    <row r="350" spans="1:7" x14ac:dyDescent="0.45">
      <c r="A350">
        <v>2022</v>
      </c>
      <c r="B350" t="s">
        <v>96</v>
      </c>
      <c r="C350" t="s">
        <v>98</v>
      </c>
      <c r="D350" t="s">
        <v>101</v>
      </c>
      <c r="E350" t="s">
        <v>42</v>
      </c>
      <c r="F350">
        <v>20</v>
      </c>
      <c r="G350">
        <v>0</v>
      </c>
    </row>
    <row r="351" spans="1:7" x14ac:dyDescent="0.45">
      <c r="A351">
        <v>2022</v>
      </c>
      <c r="B351" t="s">
        <v>96</v>
      </c>
      <c r="C351" t="s">
        <v>98</v>
      </c>
      <c r="D351" t="s">
        <v>101</v>
      </c>
      <c r="E351" t="s">
        <v>42</v>
      </c>
      <c r="F351">
        <v>21</v>
      </c>
      <c r="G351">
        <v>1</v>
      </c>
    </row>
    <row r="352" spans="1:7" x14ac:dyDescent="0.45">
      <c r="A352">
        <v>2022</v>
      </c>
      <c r="B352" t="s">
        <v>96</v>
      </c>
      <c r="C352" t="s">
        <v>98</v>
      </c>
      <c r="D352" t="s">
        <v>101</v>
      </c>
      <c r="E352" t="s">
        <v>42</v>
      </c>
      <c r="F352">
        <v>25</v>
      </c>
      <c r="G352">
        <v>1</v>
      </c>
    </row>
    <row r="353" spans="1:7" x14ac:dyDescent="0.45">
      <c r="A353">
        <v>2022</v>
      </c>
      <c r="B353" t="s">
        <v>96</v>
      </c>
      <c r="C353" t="s">
        <v>98</v>
      </c>
      <c r="D353" t="s">
        <v>101</v>
      </c>
      <c r="E353" t="s">
        <v>68</v>
      </c>
      <c r="F353">
        <v>19</v>
      </c>
      <c r="G353">
        <v>0</v>
      </c>
    </row>
    <row r="354" spans="1:7" x14ac:dyDescent="0.45">
      <c r="A354">
        <v>2022</v>
      </c>
      <c r="B354" t="s">
        <v>96</v>
      </c>
      <c r="C354" t="s">
        <v>98</v>
      </c>
      <c r="D354" t="s">
        <v>101</v>
      </c>
      <c r="E354" t="s">
        <v>68</v>
      </c>
      <c r="F354">
        <v>20</v>
      </c>
      <c r="G354">
        <v>0</v>
      </c>
    </row>
    <row r="355" spans="1:7" x14ac:dyDescent="0.45">
      <c r="A355">
        <v>2022</v>
      </c>
      <c r="B355" t="s">
        <v>96</v>
      </c>
      <c r="C355" t="s">
        <v>98</v>
      </c>
      <c r="D355" t="s">
        <v>101</v>
      </c>
      <c r="E355" t="s">
        <v>68</v>
      </c>
      <c r="F355">
        <v>21</v>
      </c>
      <c r="G355">
        <v>0</v>
      </c>
    </row>
    <row r="356" spans="1:7" x14ac:dyDescent="0.45">
      <c r="A356">
        <v>2022</v>
      </c>
      <c r="B356" t="s">
        <v>96</v>
      </c>
      <c r="C356" t="s">
        <v>98</v>
      </c>
      <c r="D356" t="s">
        <v>101</v>
      </c>
      <c r="E356" t="s">
        <v>68</v>
      </c>
      <c r="F356">
        <v>25</v>
      </c>
      <c r="G356">
        <v>0</v>
      </c>
    </row>
    <row r="357" spans="1:7" x14ac:dyDescent="0.45">
      <c r="A357">
        <v>2022</v>
      </c>
      <c r="B357" t="s">
        <v>96</v>
      </c>
      <c r="C357" t="s">
        <v>98</v>
      </c>
      <c r="D357" t="s">
        <v>101</v>
      </c>
      <c r="E357" t="s">
        <v>53</v>
      </c>
      <c r="F357">
        <v>19</v>
      </c>
      <c r="G357">
        <v>0</v>
      </c>
    </row>
    <row r="358" spans="1:7" x14ac:dyDescent="0.45">
      <c r="A358">
        <v>2022</v>
      </c>
      <c r="B358" t="s">
        <v>96</v>
      </c>
      <c r="C358" t="s">
        <v>98</v>
      </c>
      <c r="D358" t="s">
        <v>101</v>
      </c>
      <c r="E358" t="s">
        <v>53</v>
      </c>
      <c r="F358">
        <v>20</v>
      </c>
      <c r="G358">
        <v>0</v>
      </c>
    </row>
    <row r="359" spans="1:7" x14ac:dyDescent="0.45">
      <c r="A359">
        <v>2022</v>
      </c>
      <c r="B359" t="s">
        <v>96</v>
      </c>
      <c r="C359" t="s">
        <v>98</v>
      </c>
      <c r="D359" t="s">
        <v>101</v>
      </c>
      <c r="E359" t="s">
        <v>53</v>
      </c>
      <c r="F359">
        <v>21</v>
      </c>
      <c r="G359">
        <v>0</v>
      </c>
    </row>
    <row r="360" spans="1:7" x14ac:dyDescent="0.45">
      <c r="A360">
        <v>2022</v>
      </c>
      <c r="B360" t="s">
        <v>96</v>
      </c>
      <c r="C360" t="s">
        <v>98</v>
      </c>
      <c r="D360" t="s">
        <v>101</v>
      </c>
      <c r="E360" t="s">
        <v>53</v>
      </c>
      <c r="F360">
        <v>25</v>
      </c>
      <c r="G360">
        <v>0</v>
      </c>
    </row>
    <row r="361" spans="1:7" x14ac:dyDescent="0.45">
      <c r="A361">
        <v>2022</v>
      </c>
      <c r="B361" t="s">
        <v>96</v>
      </c>
      <c r="C361" t="s">
        <v>98</v>
      </c>
      <c r="D361" t="s">
        <v>101</v>
      </c>
      <c r="E361" t="s">
        <v>58</v>
      </c>
      <c r="F361">
        <v>19</v>
      </c>
      <c r="G361">
        <v>4</v>
      </c>
    </row>
    <row r="362" spans="1:7" x14ac:dyDescent="0.45">
      <c r="A362">
        <v>2022</v>
      </c>
      <c r="B362" t="s">
        <v>96</v>
      </c>
      <c r="C362" t="s">
        <v>98</v>
      </c>
      <c r="D362" t="s">
        <v>101</v>
      </c>
      <c r="E362" t="s">
        <v>58</v>
      </c>
      <c r="F362">
        <v>20</v>
      </c>
      <c r="G362">
        <v>569</v>
      </c>
    </row>
    <row r="363" spans="1:7" x14ac:dyDescent="0.45">
      <c r="A363">
        <v>2022</v>
      </c>
      <c r="B363" t="s">
        <v>96</v>
      </c>
      <c r="C363" t="s">
        <v>98</v>
      </c>
      <c r="D363" t="s">
        <v>101</v>
      </c>
      <c r="E363" t="s">
        <v>58</v>
      </c>
      <c r="F363">
        <v>21</v>
      </c>
      <c r="G363">
        <v>0</v>
      </c>
    </row>
    <row r="364" spans="1:7" x14ac:dyDescent="0.45">
      <c r="A364">
        <v>2022</v>
      </c>
      <c r="B364" t="s">
        <v>96</v>
      </c>
      <c r="C364" t="s">
        <v>98</v>
      </c>
      <c r="D364" t="s">
        <v>101</v>
      </c>
      <c r="E364" t="s">
        <v>58</v>
      </c>
      <c r="F364">
        <v>25</v>
      </c>
      <c r="G364">
        <v>1</v>
      </c>
    </row>
    <row r="365" spans="1:7" x14ac:dyDescent="0.45">
      <c r="A365">
        <v>2022</v>
      </c>
      <c r="B365" t="s">
        <v>96</v>
      </c>
      <c r="C365" t="s">
        <v>98</v>
      </c>
      <c r="D365" t="s">
        <v>101</v>
      </c>
      <c r="E365" t="s">
        <v>69</v>
      </c>
      <c r="F365">
        <v>19</v>
      </c>
      <c r="G365">
        <v>1</v>
      </c>
    </row>
    <row r="366" spans="1:7" x14ac:dyDescent="0.45">
      <c r="A366">
        <v>2022</v>
      </c>
      <c r="B366" t="s">
        <v>96</v>
      </c>
      <c r="C366" t="s">
        <v>98</v>
      </c>
      <c r="D366" t="s">
        <v>101</v>
      </c>
      <c r="E366" t="s">
        <v>69</v>
      </c>
      <c r="F366">
        <v>20</v>
      </c>
      <c r="G366">
        <v>144</v>
      </c>
    </row>
    <row r="367" spans="1:7" x14ac:dyDescent="0.45">
      <c r="A367">
        <v>2022</v>
      </c>
      <c r="B367" t="s">
        <v>96</v>
      </c>
      <c r="C367" t="s">
        <v>98</v>
      </c>
      <c r="D367" t="s">
        <v>101</v>
      </c>
      <c r="E367" t="s">
        <v>69</v>
      </c>
      <c r="F367">
        <v>21</v>
      </c>
      <c r="G367">
        <v>1</v>
      </c>
    </row>
    <row r="368" spans="1:7" x14ac:dyDescent="0.45">
      <c r="A368">
        <v>2022</v>
      </c>
      <c r="B368" t="s">
        <v>96</v>
      </c>
      <c r="C368" t="s">
        <v>98</v>
      </c>
      <c r="D368" t="s">
        <v>101</v>
      </c>
      <c r="E368" t="s">
        <v>69</v>
      </c>
      <c r="F368">
        <v>25</v>
      </c>
      <c r="G368">
        <v>5</v>
      </c>
    </row>
    <row r="369" spans="1:7" x14ac:dyDescent="0.45">
      <c r="A369">
        <v>2022</v>
      </c>
      <c r="B369" t="s">
        <v>96</v>
      </c>
      <c r="C369" t="s">
        <v>98</v>
      </c>
      <c r="D369" t="s">
        <v>101</v>
      </c>
      <c r="E369" t="s">
        <v>70</v>
      </c>
      <c r="F369">
        <v>19</v>
      </c>
      <c r="G369">
        <v>0</v>
      </c>
    </row>
    <row r="370" spans="1:7" x14ac:dyDescent="0.45">
      <c r="A370">
        <v>2022</v>
      </c>
      <c r="B370" t="s">
        <v>96</v>
      </c>
      <c r="C370" t="s">
        <v>98</v>
      </c>
      <c r="D370" t="s">
        <v>101</v>
      </c>
      <c r="E370" t="s">
        <v>70</v>
      </c>
      <c r="F370">
        <v>20</v>
      </c>
      <c r="G370">
        <v>0</v>
      </c>
    </row>
    <row r="371" spans="1:7" x14ac:dyDescent="0.45">
      <c r="A371">
        <v>2022</v>
      </c>
      <c r="B371" t="s">
        <v>96</v>
      </c>
      <c r="C371" t="s">
        <v>98</v>
      </c>
      <c r="D371" t="s">
        <v>101</v>
      </c>
      <c r="E371" t="s">
        <v>70</v>
      </c>
      <c r="F371">
        <v>21</v>
      </c>
      <c r="G371">
        <v>0</v>
      </c>
    </row>
    <row r="372" spans="1:7" x14ac:dyDescent="0.45">
      <c r="A372">
        <v>2022</v>
      </c>
      <c r="B372" t="s">
        <v>96</v>
      </c>
      <c r="C372" t="s">
        <v>98</v>
      </c>
      <c r="D372" t="s">
        <v>101</v>
      </c>
      <c r="E372" t="s">
        <v>70</v>
      </c>
      <c r="F372">
        <v>25</v>
      </c>
      <c r="G372">
        <v>0</v>
      </c>
    </row>
    <row r="373" spans="1:7" x14ac:dyDescent="0.45">
      <c r="A373">
        <v>2022</v>
      </c>
      <c r="B373" t="s">
        <v>96</v>
      </c>
      <c r="C373" t="s">
        <v>98</v>
      </c>
      <c r="D373" t="s">
        <v>101</v>
      </c>
      <c r="E373" t="s">
        <v>54</v>
      </c>
      <c r="F373">
        <v>19</v>
      </c>
      <c r="G373">
        <v>0</v>
      </c>
    </row>
    <row r="374" spans="1:7" x14ac:dyDescent="0.45">
      <c r="A374">
        <v>2022</v>
      </c>
      <c r="B374" t="s">
        <v>96</v>
      </c>
      <c r="C374" t="s">
        <v>98</v>
      </c>
      <c r="D374" t="s">
        <v>101</v>
      </c>
      <c r="E374" t="s">
        <v>54</v>
      </c>
      <c r="F374">
        <v>20</v>
      </c>
      <c r="G374">
        <v>0</v>
      </c>
    </row>
    <row r="375" spans="1:7" x14ac:dyDescent="0.45">
      <c r="A375">
        <v>2022</v>
      </c>
      <c r="B375" t="s">
        <v>96</v>
      </c>
      <c r="C375" t="s">
        <v>98</v>
      </c>
      <c r="D375" t="s">
        <v>101</v>
      </c>
      <c r="E375" t="s">
        <v>54</v>
      </c>
      <c r="F375">
        <v>21</v>
      </c>
      <c r="G375">
        <v>1</v>
      </c>
    </row>
    <row r="376" spans="1:7" x14ac:dyDescent="0.45">
      <c r="A376">
        <v>2022</v>
      </c>
      <c r="B376" t="s">
        <v>96</v>
      </c>
      <c r="C376" t="s">
        <v>98</v>
      </c>
      <c r="D376" t="s">
        <v>101</v>
      </c>
      <c r="E376" t="s">
        <v>54</v>
      </c>
      <c r="F376">
        <v>25</v>
      </c>
      <c r="G376">
        <v>0</v>
      </c>
    </row>
    <row r="377" spans="1:7" x14ac:dyDescent="0.45">
      <c r="A377">
        <v>2022</v>
      </c>
      <c r="B377" t="s">
        <v>96</v>
      </c>
      <c r="C377" t="s">
        <v>98</v>
      </c>
      <c r="D377" t="s">
        <v>101</v>
      </c>
      <c r="E377" t="s">
        <v>43</v>
      </c>
      <c r="F377">
        <v>19</v>
      </c>
      <c r="G377">
        <v>1</v>
      </c>
    </row>
    <row r="378" spans="1:7" x14ac:dyDescent="0.45">
      <c r="A378">
        <v>2022</v>
      </c>
      <c r="B378" t="s">
        <v>96</v>
      </c>
      <c r="C378" t="s">
        <v>98</v>
      </c>
      <c r="D378" t="s">
        <v>101</v>
      </c>
      <c r="E378" t="s">
        <v>43</v>
      </c>
      <c r="F378">
        <v>20</v>
      </c>
      <c r="G378">
        <v>162</v>
      </c>
    </row>
    <row r="379" spans="1:7" x14ac:dyDescent="0.45">
      <c r="A379">
        <v>2022</v>
      </c>
      <c r="B379" t="s">
        <v>96</v>
      </c>
      <c r="C379" t="s">
        <v>98</v>
      </c>
      <c r="D379" t="s">
        <v>101</v>
      </c>
      <c r="E379" t="s">
        <v>43</v>
      </c>
      <c r="F379">
        <v>21</v>
      </c>
      <c r="G379">
        <v>1</v>
      </c>
    </row>
    <row r="380" spans="1:7" x14ac:dyDescent="0.45">
      <c r="A380">
        <v>2022</v>
      </c>
      <c r="B380" t="s">
        <v>96</v>
      </c>
      <c r="C380" t="s">
        <v>98</v>
      </c>
      <c r="D380" t="s">
        <v>101</v>
      </c>
      <c r="E380" t="s">
        <v>43</v>
      </c>
      <c r="F380">
        <v>25</v>
      </c>
      <c r="G380">
        <v>1</v>
      </c>
    </row>
    <row r="381" spans="1:7" x14ac:dyDescent="0.45">
      <c r="A381">
        <v>2022</v>
      </c>
      <c r="B381" t="s">
        <v>96</v>
      </c>
      <c r="C381" t="s">
        <v>98</v>
      </c>
      <c r="D381" t="s">
        <v>101</v>
      </c>
      <c r="E381" t="s">
        <v>71</v>
      </c>
      <c r="F381">
        <v>19</v>
      </c>
      <c r="G381">
        <v>0</v>
      </c>
    </row>
    <row r="382" spans="1:7" x14ac:dyDescent="0.45">
      <c r="A382">
        <v>2022</v>
      </c>
      <c r="B382" t="s">
        <v>96</v>
      </c>
      <c r="C382" t="s">
        <v>98</v>
      </c>
      <c r="D382" t="s">
        <v>101</v>
      </c>
      <c r="E382" t="s">
        <v>71</v>
      </c>
      <c r="F382">
        <v>20</v>
      </c>
      <c r="G382">
        <v>0</v>
      </c>
    </row>
    <row r="383" spans="1:7" x14ac:dyDescent="0.45">
      <c r="A383">
        <v>2022</v>
      </c>
      <c r="B383" t="s">
        <v>96</v>
      </c>
      <c r="C383" t="s">
        <v>98</v>
      </c>
      <c r="D383" t="s">
        <v>101</v>
      </c>
      <c r="E383" t="s">
        <v>71</v>
      </c>
      <c r="F383">
        <v>21</v>
      </c>
      <c r="G383">
        <v>0</v>
      </c>
    </row>
    <row r="384" spans="1:7" x14ac:dyDescent="0.45">
      <c r="A384">
        <v>2022</v>
      </c>
      <c r="B384" t="s">
        <v>96</v>
      </c>
      <c r="C384" t="s">
        <v>98</v>
      </c>
      <c r="D384" t="s">
        <v>101</v>
      </c>
      <c r="E384" t="s">
        <v>71</v>
      </c>
      <c r="F384">
        <v>25</v>
      </c>
      <c r="G384">
        <v>0</v>
      </c>
    </row>
    <row r="385" spans="1:7" x14ac:dyDescent="0.45">
      <c r="A385">
        <v>2022</v>
      </c>
      <c r="B385" t="s">
        <v>96</v>
      </c>
      <c r="C385" t="s">
        <v>98</v>
      </c>
      <c r="D385" t="s">
        <v>101</v>
      </c>
      <c r="E385" t="s">
        <v>73</v>
      </c>
      <c r="F385">
        <v>19</v>
      </c>
      <c r="G385">
        <v>0</v>
      </c>
    </row>
    <row r="386" spans="1:7" x14ac:dyDescent="0.45">
      <c r="A386">
        <v>2022</v>
      </c>
      <c r="B386" t="s">
        <v>96</v>
      </c>
      <c r="C386" t="s">
        <v>98</v>
      </c>
      <c r="D386" t="s">
        <v>101</v>
      </c>
      <c r="E386" t="s">
        <v>73</v>
      </c>
      <c r="F386">
        <v>20</v>
      </c>
      <c r="G386">
        <v>0</v>
      </c>
    </row>
    <row r="387" spans="1:7" x14ac:dyDescent="0.45">
      <c r="A387">
        <v>2022</v>
      </c>
      <c r="B387" t="s">
        <v>96</v>
      </c>
      <c r="C387" t="s">
        <v>98</v>
      </c>
      <c r="D387" t="s">
        <v>101</v>
      </c>
      <c r="E387" t="s">
        <v>73</v>
      </c>
      <c r="F387">
        <v>21</v>
      </c>
      <c r="G387">
        <v>1</v>
      </c>
    </row>
    <row r="388" spans="1:7" x14ac:dyDescent="0.45">
      <c r="A388">
        <v>2022</v>
      </c>
      <c r="B388" t="s">
        <v>96</v>
      </c>
      <c r="C388" t="s">
        <v>98</v>
      </c>
      <c r="D388" t="s">
        <v>101</v>
      </c>
      <c r="E388" t="s">
        <v>73</v>
      </c>
      <c r="F388">
        <v>25</v>
      </c>
      <c r="G388">
        <v>0</v>
      </c>
    </row>
    <row r="389" spans="1:7" x14ac:dyDescent="0.45">
      <c r="A389">
        <v>2022</v>
      </c>
      <c r="B389" t="s">
        <v>96</v>
      </c>
      <c r="C389" t="s">
        <v>98</v>
      </c>
      <c r="D389" t="s">
        <v>101</v>
      </c>
      <c r="E389" t="s">
        <v>44</v>
      </c>
      <c r="F389">
        <v>19</v>
      </c>
      <c r="G389">
        <v>1</v>
      </c>
    </row>
    <row r="390" spans="1:7" x14ac:dyDescent="0.45">
      <c r="A390">
        <v>2022</v>
      </c>
      <c r="B390" t="s">
        <v>96</v>
      </c>
      <c r="C390" t="s">
        <v>98</v>
      </c>
      <c r="D390" t="s">
        <v>101</v>
      </c>
      <c r="E390" t="s">
        <v>44</v>
      </c>
      <c r="F390">
        <v>20</v>
      </c>
      <c r="G390">
        <v>163</v>
      </c>
    </row>
    <row r="391" spans="1:7" x14ac:dyDescent="0.45">
      <c r="A391">
        <v>2022</v>
      </c>
      <c r="B391" t="s">
        <v>96</v>
      </c>
      <c r="C391" t="s">
        <v>98</v>
      </c>
      <c r="D391" t="s">
        <v>101</v>
      </c>
      <c r="E391" t="s">
        <v>44</v>
      </c>
      <c r="F391">
        <v>21</v>
      </c>
      <c r="G391">
        <v>1</v>
      </c>
    </row>
    <row r="392" spans="1:7" x14ac:dyDescent="0.45">
      <c r="A392">
        <v>2022</v>
      </c>
      <c r="B392" t="s">
        <v>96</v>
      </c>
      <c r="C392" t="s">
        <v>98</v>
      </c>
      <c r="D392" t="s">
        <v>101</v>
      </c>
      <c r="E392" t="s">
        <v>44</v>
      </c>
      <c r="F392">
        <v>25</v>
      </c>
      <c r="G392">
        <v>1</v>
      </c>
    </row>
    <row r="393" spans="1:7" x14ac:dyDescent="0.45">
      <c r="A393">
        <v>2022</v>
      </c>
      <c r="B393" t="s">
        <v>96</v>
      </c>
      <c r="C393" t="s">
        <v>98</v>
      </c>
      <c r="D393" t="s">
        <v>101</v>
      </c>
      <c r="E393" t="s">
        <v>74</v>
      </c>
      <c r="F393">
        <v>19</v>
      </c>
      <c r="G393">
        <v>1</v>
      </c>
    </row>
    <row r="394" spans="1:7" x14ac:dyDescent="0.45">
      <c r="A394">
        <v>2022</v>
      </c>
      <c r="B394" t="s">
        <v>96</v>
      </c>
      <c r="C394" t="s">
        <v>98</v>
      </c>
      <c r="D394" t="s">
        <v>101</v>
      </c>
      <c r="E394" t="s">
        <v>74</v>
      </c>
      <c r="F394">
        <v>20</v>
      </c>
      <c r="G394">
        <v>147</v>
      </c>
    </row>
    <row r="395" spans="1:7" x14ac:dyDescent="0.45">
      <c r="A395">
        <v>2022</v>
      </c>
      <c r="B395" t="s">
        <v>96</v>
      </c>
      <c r="C395" t="s">
        <v>98</v>
      </c>
      <c r="D395" t="s">
        <v>101</v>
      </c>
      <c r="E395" t="s">
        <v>74</v>
      </c>
      <c r="F395">
        <v>21</v>
      </c>
      <c r="G395">
        <v>2</v>
      </c>
    </row>
    <row r="396" spans="1:7" x14ac:dyDescent="0.45">
      <c r="A396">
        <v>2022</v>
      </c>
      <c r="B396" t="s">
        <v>96</v>
      </c>
      <c r="C396" t="s">
        <v>98</v>
      </c>
      <c r="D396" t="s">
        <v>101</v>
      </c>
      <c r="E396" t="s">
        <v>74</v>
      </c>
      <c r="F396">
        <v>25</v>
      </c>
      <c r="G396">
        <v>0</v>
      </c>
    </row>
    <row r="397" spans="1:7" x14ac:dyDescent="0.45">
      <c r="A397">
        <v>2022</v>
      </c>
      <c r="B397" t="s">
        <v>96</v>
      </c>
      <c r="C397" t="s">
        <v>98</v>
      </c>
      <c r="D397" t="s">
        <v>101</v>
      </c>
      <c r="E397" t="s">
        <v>75</v>
      </c>
      <c r="F397">
        <v>19</v>
      </c>
      <c r="G397">
        <v>0</v>
      </c>
    </row>
    <row r="398" spans="1:7" x14ac:dyDescent="0.45">
      <c r="A398">
        <v>2022</v>
      </c>
      <c r="B398" t="s">
        <v>96</v>
      </c>
      <c r="C398" t="s">
        <v>98</v>
      </c>
      <c r="D398" t="s">
        <v>101</v>
      </c>
      <c r="E398" t="s">
        <v>75</v>
      </c>
      <c r="F398">
        <v>20</v>
      </c>
      <c r="G398">
        <v>0</v>
      </c>
    </row>
    <row r="399" spans="1:7" x14ac:dyDescent="0.45">
      <c r="A399">
        <v>2022</v>
      </c>
      <c r="B399" t="s">
        <v>96</v>
      </c>
      <c r="C399" t="s">
        <v>98</v>
      </c>
      <c r="D399" t="s">
        <v>101</v>
      </c>
      <c r="E399" t="s">
        <v>75</v>
      </c>
      <c r="F399">
        <v>21</v>
      </c>
      <c r="G399">
        <v>2</v>
      </c>
    </row>
    <row r="400" spans="1:7" x14ac:dyDescent="0.45">
      <c r="A400">
        <v>2022</v>
      </c>
      <c r="B400" t="s">
        <v>96</v>
      </c>
      <c r="C400" t="s">
        <v>98</v>
      </c>
      <c r="D400" t="s">
        <v>101</v>
      </c>
      <c r="E400" t="s">
        <v>75</v>
      </c>
      <c r="F400">
        <v>25</v>
      </c>
      <c r="G400">
        <v>1</v>
      </c>
    </row>
    <row r="401" spans="1:7" x14ac:dyDescent="0.45">
      <c r="A401">
        <v>2022</v>
      </c>
      <c r="B401" t="s">
        <v>96</v>
      </c>
      <c r="C401" t="s">
        <v>98</v>
      </c>
      <c r="D401" t="s">
        <v>101</v>
      </c>
      <c r="E401" t="s">
        <v>76</v>
      </c>
      <c r="F401">
        <v>19</v>
      </c>
      <c r="G401">
        <v>0</v>
      </c>
    </row>
    <row r="402" spans="1:7" x14ac:dyDescent="0.45">
      <c r="A402">
        <v>2022</v>
      </c>
      <c r="B402" t="s">
        <v>96</v>
      </c>
      <c r="C402" t="s">
        <v>98</v>
      </c>
      <c r="D402" t="s">
        <v>101</v>
      </c>
      <c r="E402" t="s">
        <v>76</v>
      </c>
      <c r="F402">
        <v>20</v>
      </c>
      <c r="G402">
        <v>0</v>
      </c>
    </row>
    <row r="403" spans="1:7" x14ac:dyDescent="0.45">
      <c r="A403">
        <v>2022</v>
      </c>
      <c r="B403" t="s">
        <v>96</v>
      </c>
      <c r="C403" t="s">
        <v>98</v>
      </c>
      <c r="D403" t="s">
        <v>101</v>
      </c>
      <c r="E403" t="s">
        <v>76</v>
      </c>
      <c r="F403">
        <v>21</v>
      </c>
      <c r="G403">
        <v>0</v>
      </c>
    </row>
    <row r="404" spans="1:7" x14ac:dyDescent="0.45">
      <c r="A404">
        <v>2022</v>
      </c>
      <c r="B404" t="s">
        <v>96</v>
      </c>
      <c r="C404" t="s">
        <v>98</v>
      </c>
      <c r="D404" t="s">
        <v>101</v>
      </c>
      <c r="E404" t="s">
        <v>76</v>
      </c>
      <c r="F404">
        <v>25</v>
      </c>
      <c r="G404">
        <v>0</v>
      </c>
    </row>
    <row r="405" spans="1:7" x14ac:dyDescent="0.45">
      <c r="A405">
        <v>2022</v>
      </c>
      <c r="B405" t="s">
        <v>96</v>
      </c>
      <c r="C405" t="s">
        <v>98</v>
      </c>
      <c r="D405" t="s">
        <v>101</v>
      </c>
      <c r="E405" t="s">
        <v>45</v>
      </c>
      <c r="F405">
        <v>19</v>
      </c>
      <c r="G405">
        <v>0</v>
      </c>
    </row>
    <row r="406" spans="1:7" x14ac:dyDescent="0.45">
      <c r="A406">
        <v>2022</v>
      </c>
      <c r="B406" t="s">
        <v>96</v>
      </c>
      <c r="C406" t="s">
        <v>98</v>
      </c>
      <c r="D406" t="s">
        <v>101</v>
      </c>
      <c r="E406" t="s">
        <v>45</v>
      </c>
      <c r="F406">
        <v>20</v>
      </c>
      <c r="G406">
        <v>0</v>
      </c>
    </row>
    <row r="407" spans="1:7" x14ac:dyDescent="0.45">
      <c r="A407">
        <v>2022</v>
      </c>
      <c r="B407" t="s">
        <v>96</v>
      </c>
      <c r="C407" t="s">
        <v>98</v>
      </c>
      <c r="D407" t="s">
        <v>101</v>
      </c>
      <c r="E407" t="s">
        <v>45</v>
      </c>
      <c r="F407">
        <v>21</v>
      </c>
      <c r="G407">
        <v>0</v>
      </c>
    </row>
    <row r="408" spans="1:7" x14ac:dyDescent="0.45">
      <c r="A408">
        <v>2022</v>
      </c>
      <c r="B408" t="s">
        <v>96</v>
      </c>
      <c r="C408" t="s">
        <v>98</v>
      </c>
      <c r="D408" t="s">
        <v>101</v>
      </c>
      <c r="E408" t="s">
        <v>45</v>
      </c>
      <c r="F408">
        <v>25</v>
      </c>
      <c r="G408">
        <v>1</v>
      </c>
    </row>
    <row r="409" spans="1:7" x14ac:dyDescent="0.45">
      <c r="A409">
        <v>2022</v>
      </c>
      <c r="B409" t="s">
        <v>96</v>
      </c>
      <c r="C409" t="s">
        <v>98</v>
      </c>
      <c r="D409" t="s">
        <v>101</v>
      </c>
      <c r="E409" t="s">
        <v>77</v>
      </c>
      <c r="F409">
        <v>19</v>
      </c>
      <c r="G409">
        <v>0</v>
      </c>
    </row>
    <row r="410" spans="1:7" x14ac:dyDescent="0.45">
      <c r="A410">
        <v>2022</v>
      </c>
      <c r="B410" t="s">
        <v>96</v>
      </c>
      <c r="C410" t="s">
        <v>98</v>
      </c>
      <c r="D410" t="s">
        <v>101</v>
      </c>
      <c r="E410" t="s">
        <v>77</v>
      </c>
      <c r="F410">
        <v>20</v>
      </c>
      <c r="G410">
        <v>0</v>
      </c>
    </row>
    <row r="411" spans="1:7" x14ac:dyDescent="0.45">
      <c r="A411">
        <v>2022</v>
      </c>
      <c r="B411" t="s">
        <v>96</v>
      </c>
      <c r="C411" t="s">
        <v>98</v>
      </c>
      <c r="D411" t="s">
        <v>101</v>
      </c>
      <c r="E411" t="s">
        <v>77</v>
      </c>
      <c r="F411">
        <v>21</v>
      </c>
      <c r="G411">
        <v>0</v>
      </c>
    </row>
    <row r="412" spans="1:7" x14ac:dyDescent="0.45">
      <c r="A412">
        <v>2022</v>
      </c>
      <c r="B412" t="s">
        <v>96</v>
      </c>
      <c r="C412" t="s">
        <v>98</v>
      </c>
      <c r="D412" t="s">
        <v>101</v>
      </c>
      <c r="E412" t="s">
        <v>77</v>
      </c>
      <c r="F412">
        <v>25</v>
      </c>
      <c r="G412">
        <v>0</v>
      </c>
    </row>
    <row r="413" spans="1:7" x14ac:dyDescent="0.45">
      <c r="A413">
        <v>2022</v>
      </c>
      <c r="B413" t="s">
        <v>96</v>
      </c>
      <c r="C413" t="s">
        <v>98</v>
      </c>
      <c r="D413" t="s">
        <v>101</v>
      </c>
      <c r="E413" t="s">
        <v>41</v>
      </c>
      <c r="F413">
        <v>19</v>
      </c>
      <c r="G413">
        <v>1</v>
      </c>
    </row>
    <row r="414" spans="1:7" x14ac:dyDescent="0.45">
      <c r="A414">
        <v>2022</v>
      </c>
      <c r="B414" t="s">
        <v>96</v>
      </c>
      <c r="C414" t="s">
        <v>98</v>
      </c>
      <c r="D414" t="s">
        <v>101</v>
      </c>
      <c r="E414" t="s">
        <v>41</v>
      </c>
      <c r="F414">
        <v>20</v>
      </c>
      <c r="G414">
        <v>98</v>
      </c>
    </row>
    <row r="415" spans="1:7" x14ac:dyDescent="0.45">
      <c r="A415">
        <v>2022</v>
      </c>
      <c r="B415" t="s">
        <v>96</v>
      </c>
      <c r="C415" t="s">
        <v>98</v>
      </c>
      <c r="D415" t="s">
        <v>101</v>
      </c>
      <c r="E415" t="s">
        <v>41</v>
      </c>
      <c r="F415">
        <v>21</v>
      </c>
      <c r="G415">
        <v>0</v>
      </c>
    </row>
    <row r="416" spans="1:7" x14ac:dyDescent="0.45">
      <c r="A416">
        <v>2022</v>
      </c>
      <c r="B416" t="s">
        <v>96</v>
      </c>
      <c r="C416" t="s">
        <v>98</v>
      </c>
      <c r="D416" t="s">
        <v>101</v>
      </c>
      <c r="E416" t="s">
        <v>41</v>
      </c>
      <c r="F416">
        <v>25</v>
      </c>
      <c r="G416">
        <v>0</v>
      </c>
    </row>
    <row r="417" spans="1:7" x14ac:dyDescent="0.45">
      <c r="A417">
        <v>2022</v>
      </c>
      <c r="B417" t="s">
        <v>96</v>
      </c>
      <c r="C417" t="s">
        <v>98</v>
      </c>
      <c r="D417" t="s">
        <v>101</v>
      </c>
      <c r="E417" t="s">
        <v>46</v>
      </c>
      <c r="F417">
        <v>19</v>
      </c>
      <c r="G417">
        <v>0</v>
      </c>
    </row>
    <row r="418" spans="1:7" x14ac:dyDescent="0.45">
      <c r="A418">
        <v>2022</v>
      </c>
      <c r="B418" t="s">
        <v>96</v>
      </c>
      <c r="C418" t="s">
        <v>98</v>
      </c>
      <c r="D418" t="s">
        <v>101</v>
      </c>
      <c r="E418" t="s">
        <v>46</v>
      </c>
      <c r="F418">
        <v>20</v>
      </c>
      <c r="G418">
        <v>0</v>
      </c>
    </row>
    <row r="419" spans="1:7" x14ac:dyDescent="0.45">
      <c r="A419">
        <v>2022</v>
      </c>
      <c r="B419" t="s">
        <v>96</v>
      </c>
      <c r="C419" t="s">
        <v>98</v>
      </c>
      <c r="D419" t="s">
        <v>101</v>
      </c>
      <c r="E419" t="s">
        <v>46</v>
      </c>
      <c r="F419">
        <v>21</v>
      </c>
      <c r="G419">
        <v>0</v>
      </c>
    </row>
    <row r="420" spans="1:7" x14ac:dyDescent="0.45">
      <c r="A420">
        <v>2022</v>
      </c>
      <c r="B420" t="s">
        <v>96</v>
      </c>
      <c r="C420" t="s">
        <v>98</v>
      </c>
      <c r="D420" t="s">
        <v>101</v>
      </c>
      <c r="E420" t="s">
        <v>46</v>
      </c>
      <c r="F420">
        <v>25</v>
      </c>
      <c r="G420">
        <v>0</v>
      </c>
    </row>
    <row r="421" spans="1:7" x14ac:dyDescent="0.45">
      <c r="A421">
        <v>2022</v>
      </c>
      <c r="B421" t="s">
        <v>96</v>
      </c>
      <c r="C421" t="s">
        <v>98</v>
      </c>
      <c r="D421" t="s">
        <v>101</v>
      </c>
      <c r="E421" t="s">
        <v>78</v>
      </c>
      <c r="F421">
        <v>19</v>
      </c>
      <c r="G421">
        <v>0</v>
      </c>
    </row>
    <row r="422" spans="1:7" x14ac:dyDescent="0.45">
      <c r="A422">
        <v>2022</v>
      </c>
      <c r="B422" t="s">
        <v>96</v>
      </c>
      <c r="C422" t="s">
        <v>98</v>
      </c>
      <c r="D422" t="s">
        <v>101</v>
      </c>
      <c r="E422" t="s">
        <v>78</v>
      </c>
      <c r="F422">
        <v>20</v>
      </c>
      <c r="G422">
        <v>0</v>
      </c>
    </row>
    <row r="423" spans="1:7" x14ac:dyDescent="0.45">
      <c r="A423">
        <v>2022</v>
      </c>
      <c r="B423" t="s">
        <v>96</v>
      </c>
      <c r="C423" t="s">
        <v>98</v>
      </c>
      <c r="D423" t="s">
        <v>101</v>
      </c>
      <c r="E423" t="s">
        <v>78</v>
      </c>
      <c r="F423">
        <v>21</v>
      </c>
      <c r="G423">
        <v>0</v>
      </c>
    </row>
    <row r="424" spans="1:7" x14ac:dyDescent="0.45">
      <c r="A424">
        <v>2022</v>
      </c>
      <c r="B424" t="s">
        <v>96</v>
      </c>
      <c r="C424" t="s">
        <v>98</v>
      </c>
      <c r="D424" t="s">
        <v>101</v>
      </c>
      <c r="E424" t="s">
        <v>78</v>
      </c>
      <c r="F424">
        <v>25</v>
      </c>
      <c r="G424">
        <v>0</v>
      </c>
    </row>
    <row r="425" spans="1:7" x14ac:dyDescent="0.45">
      <c r="A425">
        <v>2022</v>
      </c>
      <c r="B425" t="s">
        <v>96</v>
      </c>
      <c r="C425" t="s">
        <v>98</v>
      </c>
      <c r="D425" t="s">
        <v>101</v>
      </c>
      <c r="E425" t="s">
        <v>47</v>
      </c>
      <c r="F425">
        <v>19</v>
      </c>
      <c r="G425">
        <v>0</v>
      </c>
    </row>
    <row r="426" spans="1:7" x14ac:dyDescent="0.45">
      <c r="A426">
        <v>2022</v>
      </c>
      <c r="B426" t="s">
        <v>96</v>
      </c>
      <c r="C426" t="s">
        <v>98</v>
      </c>
      <c r="D426" t="s">
        <v>101</v>
      </c>
      <c r="E426" t="s">
        <v>47</v>
      </c>
      <c r="F426">
        <v>20</v>
      </c>
      <c r="G426">
        <v>0</v>
      </c>
    </row>
    <row r="427" spans="1:7" x14ac:dyDescent="0.45">
      <c r="A427">
        <v>2022</v>
      </c>
      <c r="B427" t="s">
        <v>96</v>
      </c>
      <c r="C427" t="s">
        <v>98</v>
      </c>
      <c r="D427" t="s">
        <v>101</v>
      </c>
      <c r="E427" t="s">
        <v>47</v>
      </c>
      <c r="F427">
        <v>21</v>
      </c>
      <c r="G427">
        <v>2</v>
      </c>
    </row>
    <row r="428" spans="1:7" x14ac:dyDescent="0.45">
      <c r="A428">
        <v>2022</v>
      </c>
      <c r="B428" t="s">
        <v>96</v>
      </c>
      <c r="C428" t="s">
        <v>98</v>
      </c>
      <c r="D428" t="s">
        <v>101</v>
      </c>
      <c r="E428" t="s">
        <v>47</v>
      </c>
      <c r="F428">
        <v>25</v>
      </c>
      <c r="G428">
        <v>0</v>
      </c>
    </row>
    <row r="429" spans="1:7" x14ac:dyDescent="0.45">
      <c r="A429">
        <v>2022</v>
      </c>
      <c r="B429" t="s">
        <v>96</v>
      </c>
      <c r="C429" t="s">
        <v>98</v>
      </c>
      <c r="D429" t="s">
        <v>101</v>
      </c>
      <c r="E429" t="s">
        <v>79</v>
      </c>
      <c r="F429">
        <v>19</v>
      </c>
      <c r="G429">
        <v>0</v>
      </c>
    </row>
    <row r="430" spans="1:7" x14ac:dyDescent="0.45">
      <c r="A430">
        <v>2022</v>
      </c>
      <c r="B430" t="s">
        <v>96</v>
      </c>
      <c r="C430" t="s">
        <v>98</v>
      </c>
      <c r="D430" t="s">
        <v>101</v>
      </c>
      <c r="E430" t="s">
        <v>79</v>
      </c>
      <c r="F430">
        <v>20</v>
      </c>
      <c r="G430">
        <v>0</v>
      </c>
    </row>
    <row r="431" spans="1:7" x14ac:dyDescent="0.45">
      <c r="A431">
        <v>2022</v>
      </c>
      <c r="B431" t="s">
        <v>96</v>
      </c>
      <c r="C431" t="s">
        <v>98</v>
      </c>
      <c r="D431" t="s">
        <v>101</v>
      </c>
      <c r="E431" t="s">
        <v>79</v>
      </c>
      <c r="F431">
        <v>21</v>
      </c>
      <c r="G431">
        <v>0</v>
      </c>
    </row>
    <row r="432" spans="1:7" x14ac:dyDescent="0.45">
      <c r="A432">
        <v>2022</v>
      </c>
      <c r="B432" t="s">
        <v>96</v>
      </c>
      <c r="C432" t="s">
        <v>98</v>
      </c>
      <c r="D432" t="s">
        <v>101</v>
      </c>
      <c r="E432" t="s">
        <v>79</v>
      </c>
      <c r="F432">
        <v>25</v>
      </c>
      <c r="G432">
        <v>1</v>
      </c>
    </row>
    <row r="433" spans="1:7" x14ac:dyDescent="0.45">
      <c r="A433">
        <v>2022</v>
      </c>
      <c r="B433" t="s">
        <v>96</v>
      </c>
      <c r="C433" t="s">
        <v>98</v>
      </c>
      <c r="D433" t="s">
        <v>101</v>
      </c>
      <c r="E433" t="s">
        <v>80</v>
      </c>
      <c r="F433">
        <v>19</v>
      </c>
      <c r="G433">
        <v>0</v>
      </c>
    </row>
    <row r="434" spans="1:7" x14ac:dyDescent="0.45">
      <c r="A434">
        <v>2022</v>
      </c>
      <c r="B434" t="s">
        <v>96</v>
      </c>
      <c r="C434" t="s">
        <v>98</v>
      </c>
      <c r="D434" t="s">
        <v>101</v>
      </c>
      <c r="E434" t="s">
        <v>80</v>
      </c>
      <c r="F434">
        <v>20</v>
      </c>
      <c r="G434">
        <v>0</v>
      </c>
    </row>
    <row r="435" spans="1:7" x14ac:dyDescent="0.45">
      <c r="A435">
        <v>2022</v>
      </c>
      <c r="B435" t="s">
        <v>96</v>
      </c>
      <c r="C435" t="s">
        <v>98</v>
      </c>
      <c r="D435" t="s">
        <v>101</v>
      </c>
      <c r="E435" t="s">
        <v>80</v>
      </c>
      <c r="F435">
        <v>21</v>
      </c>
      <c r="G435">
        <v>0</v>
      </c>
    </row>
    <row r="436" spans="1:7" x14ac:dyDescent="0.45">
      <c r="A436">
        <v>2022</v>
      </c>
      <c r="B436" t="s">
        <v>96</v>
      </c>
      <c r="C436" t="s">
        <v>98</v>
      </c>
      <c r="D436" t="s">
        <v>101</v>
      </c>
      <c r="E436" t="s">
        <v>80</v>
      </c>
      <c r="F436">
        <v>25</v>
      </c>
      <c r="G436">
        <v>0</v>
      </c>
    </row>
    <row r="437" spans="1:7" x14ac:dyDescent="0.45">
      <c r="A437">
        <v>2022</v>
      </c>
      <c r="B437" t="s">
        <v>96</v>
      </c>
      <c r="C437" t="s">
        <v>98</v>
      </c>
      <c r="D437" t="s">
        <v>101</v>
      </c>
      <c r="E437" t="s">
        <v>62</v>
      </c>
      <c r="F437">
        <v>19</v>
      </c>
      <c r="G437">
        <v>0</v>
      </c>
    </row>
    <row r="438" spans="1:7" x14ac:dyDescent="0.45">
      <c r="A438">
        <v>2022</v>
      </c>
      <c r="B438" t="s">
        <v>96</v>
      </c>
      <c r="C438" t="s">
        <v>98</v>
      </c>
      <c r="D438" t="s">
        <v>101</v>
      </c>
      <c r="E438" t="s">
        <v>62</v>
      </c>
      <c r="F438">
        <v>20</v>
      </c>
      <c r="G438">
        <v>0</v>
      </c>
    </row>
    <row r="439" spans="1:7" x14ac:dyDescent="0.45">
      <c r="A439">
        <v>2022</v>
      </c>
      <c r="B439" t="s">
        <v>96</v>
      </c>
      <c r="C439" t="s">
        <v>98</v>
      </c>
      <c r="D439" t="s">
        <v>101</v>
      </c>
      <c r="E439" t="s">
        <v>62</v>
      </c>
      <c r="F439">
        <v>21</v>
      </c>
      <c r="G439">
        <v>0</v>
      </c>
    </row>
    <row r="440" spans="1:7" x14ac:dyDescent="0.45">
      <c r="A440">
        <v>2022</v>
      </c>
      <c r="B440" t="s">
        <v>96</v>
      </c>
      <c r="C440" t="s">
        <v>98</v>
      </c>
      <c r="D440" t="s">
        <v>101</v>
      </c>
      <c r="E440" t="s">
        <v>62</v>
      </c>
      <c r="F440">
        <v>25</v>
      </c>
      <c r="G440">
        <v>0</v>
      </c>
    </row>
    <row r="441" spans="1:7" x14ac:dyDescent="0.45">
      <c r="A441">
        <v>2022</v>
      </c>
      <c r="B441" t="s">
        <v>96</v>
      </c>
      <c r="C441" t="s">
        <v>98</v>
      </c>
      <c r="D441" t="s">
        <v>101</v>
      </c>
      <c r="E441" t="s">
        <v>55</v>
      </c>
      <c r="F441">
        <v>19</v>
      </c>
      <c r="G441">
        <v>0</v>
      </c>
    </row>
    <row r="442" spans="1:7" x14ac:dyDescent="0.45">
      <c r="A442">
        <v>2022</v>
      </c>
      <c r="B442" t="s">
        <v>96</v>
      </c>
      <c r="C442" t="s">
        <v>98</v>
      </c>
      <c r="D442" t="s">
        <v>101</v>
      </c>
      <c r="E442" t="s">
        <v>55</v>
      </c>
      <c r="F442">
        <v>20</v>
      </c>
      <c r="G442">
        <v>0</v>
      </c>
    </row>
    <row r="443" spans="1:7" x14ac:dyDescent="0.45">
      <c r="A443">
        <v>2022</v>
      </c>
      <c r="B443" t="s">
        <v>96</v>
      </c>
      <c r="C443" t="s">
        <v>98</v>
      </c>
      <c r="D443" t="s">
        <v>101</v>
      </c>
      <c r="E443" t="s">
        <v>55</v>
      </c>
      <c r="F443">
        <v>21</v>
      </c>
      <c r="G443">
        <v>0</v>
      </c>
    </row>
    <row r="444" spans="1:7" x14ac:dyDescent="0.45">
      <c r="A444">
        <v>2022</v>
      </c>
      <c r="B444" t="s">
        <v>96</v>
      </c>
      <c r="C444" t="s">
        <v>98</v>
      </c>
      <c r="D444" t="s">
        <v>101</v>
      </c>
      <c r="E444" t="s">
        <v>55</v>
      </c>
      <c r="F444">
        <v>25</v>
      </c>
      <c r="G444">
        <v>0</v>
      </c>
    </row>
    <row r="445" spans="1:7" x14ac:dyDescent="0.45">
      <c r="A445">
        <v>2022</v>
      </c>
      <c r="B445" t="s">
        <v>96</v>
      </c>
      <c r="C445" t="s">
        <v>98</v>
      </c>
      <c r="D445" t="s">
        <v>101</v>
      </c>
      <c r="E445" t="s">
        <v>39</v>
      </c>
      <c r="F445">
        <v>19</v>
      </c>
      <c r="G445">
        <v>5</v>
      </c>
    </row>
    <row r="446" spans="1:7" x14ac:dyDescent="0.45">
      <c r="A446">
        <v>2022</v>
      </c>
      <c r="B446" t="s">
        <v>96</v>
      </c>
      <c r="C446" t="s">
        <v>98</v>
      </c>
      <c r="D446" t="s">
        <v>101</v>
      </c>
      <c r="E446" t="s">
        <v>39</v>
      </c>
      <c r="F446">
        <v>20</v>
      </c>
      <c r="G446">
        <v>656</v>
      </c>
    </row>
    <row r="447" spans="1:7" x14ac:dyDescent="0.45">
      <c r="A447">
        <v>2022</v>
      </c>
      <c r="B447" t="s">
        <v>96</v>
      </c>
      <c r="C447" t="s">
        <v>98</v>
      </c>
      <c r="D447" t="s">
        <v>101</v>
      </c>
      <c r="E447" t="s">
        <v>39</v>
      </c>
      <c r="F447">
        <v>21</v>
      </c>
      <c r="G447">
        <v>4</v>
      </c>
    </row>
    <row r="448" spans="1:7" x14ac:dyDescent="0.45">
      <c r="A448">
        <v>2022</v>
      </c>
      <c r="B448" t="s">
        <v>96</v>
      </c>
      <c r="C448" t="s">
        <v>98</v>
      </c>
      <c r="D448" t="s">
        <v>101</v>
      </c>
      <c r="E448" t="s">
        <v>39</v>
      </c>
      <c r="F448">
        <v>25</v>
      </c>
      <c r="G448">
        <v>6</v>
      </c>
    </row>
    <row r="449" spans="1:7" x14ac:dyDescent="0.45">
      <c r="A449">
        <v>2022</v>
      </c>
      <c r="B449" t="s">
        <v>96</v>
      </c>
      <c r="C449" t="s">
        <v>98</v>
      </c>
      <c r="D449" t="s">
        <v>101</v>
      </c>
      <c r="E449" t="s">
        <v>48</v>
      </c>
      <c r="F449">
        <v>19</v>
      </c>
      <c r="G449">
        <v>2</v>
      </c>
    </row>
    <row r="450" spans="1:7" x14ac:dyDescent="0.45">
      <c r="A450">
        <v>2022</v>
      </c>
      <c r="B450" t="s">
        <v>96</v>
      </c>
      <c r="C450" t="s">
        <v>98</v>
      </c>
      <c r="D450" t="s">
        <v>101</v>
      </c>
      <c r="E450" t="s">
        <v>48</v>
      </c>
      <c r="F450">
        <v>20</v>
      </c>
      <c r="G450">
        <v>187</v>
      </c>
    </row>
    <row r="451" spans="1:7" x14ac:dyDescent="0.45">
      <c r="A451">
        <v>2022</v>
      </c>
      <c r="B451" t="s">
        <v>96</v>
      </c>
      <c r="C451" t="s">
        <v>98</v>
      </c>
      <c r="D451" t="s">
        <v>101</v>
      </c>
      <c r="E451" t="s">
        <v>48</v>
      </c>
      <c r="F451">
        <v>21</v>
      </c>
      <c r="G451">
        <v>1</v>
      </c>
    </row>
    <row r="452" spans="1:7" x14ac:dyDescent="0.45">
      <c r="A452">
        <v>2022</v>
      </c>
      <c r="B452" t="s">
        <v>96</v>
      </c>
      <c r="C452" t="s">
        <v>98</v>
      </c>
      <c r="D452" t="s">
        <v>101</v>
      </c>
      <c r="E452" t="s">
        <v>48</v>
      </c>
      <c r="F452">
        <v>25</v>
      </c>
      <c r="G452">
        <v>0</v>
      </c>
    </row>
    <row r="453" spans="1:7" x14ac:dyDescent="0.45">
      <c r="A453">
        <v>2022</v>
      </c>
      <c r="B453" t="s">
        <v>96</v>
      </c>
      <c r="C453" t="s">
        <v>98</v>
      </c>
      <c r="D453" t="s">
        <v>101</v>
      </c>
      <c r="E453" t="s">
        <v>64</v>
      </c>
      <c r="F453">
        <v>19</v>
      </c>
      <c r="G453">
        <v>0</v>
      </c>
    </row>
    <row r="454" spans="1:7" x14ac:dyDescent="0.45">
      <c r="A454">
        <v>2022</v>
      </c>
      <c r="B454" t="s">
        <v>96</v>
      </c>
      <c r="C454" t="s">
        <v>98</v>
      </c>
      <c r="D454" t="s">
        <v>101</v>
      </c>
      <c r="E454" t="s">
        <v>64</v>
      </c>
      <c r="F454">
        <v>20</v>
      </c>
      <c r="G454">
        <v>0</v>
      </c>
    </row>
    <row r="455" spans="1:7" x14ac:dyDescent="0.45">
      <c r="A455">
        <v>2022</v>
      </c>
      <c r="B455" t="s">
        <v>96</v>
      </c>
      <c r="C455" t="s">
        <v>98</v>
      </c>
      <c r="D455" t="s">
        <v>101</v>
      </c>
      <c r="E455" t="s">
        <v>64</v>
      </c>
      <c r="F455">
        <v>21</v>
      </c>
      <c r="G455">
        <v>0</v>
      </c>
    </row>
    <row r="456" spans="1:7" x14ac:dyDescent="0.45">
      <c r="A456">
        <v>2022</v>
      </c>
      <c r="B456" t="s">
        <v>96</v>
      </c>
      <c r="C456" t="s">
        <v>98</v>
      </c>
      <c r="D456" t="s">
        <v>101</v>
      </c>
      <c r="E456" t="s">
        <v>64</v>
      </c>
      <c r="F456">
        <v>25</v>
      </c>
      <c r="G456">
        <v>0</v>
      </c>
    </row>
    <row r="457" spans="1:7" x14ac:dyDescent="0.45">
      <c r="A457">
        <v>2022</v>
      </c>
      <c r="B457" t="s">
        <v>96</v>
      </c>
      <c r="C457" t="s">
        <v>98</v>
      </c>
      <c r="D457" t="s">
        <v>101</v>
      </c>
      <c r="E457" t="s">
        <v>56</v>
      </c>
      <c r="F457">
        <v>19</v>
      </c>
      <c r="G457">
        <v>0</v>
      </c>
    </row>
    <row r="458" spans="1:7" x14ac:dyDescent="0.45">
      <c r="A458">
        <v>2022</v>
      </c>
      <c r="B458" t="s">
        <v>96</v>
      </c>
      <c r="C458" t="s">
        <v>98</v>
      </c>
      <c r="D458" t="s">
        <v>101</v>
      </c>
      <c r="E458" t="s">
        <v>56</v>
      </c>
      <c r="F458">
        <v>20</v>
      </c>
      <c r="G458">
        <v>0</v>
      </c>
    </row>
    <row r="459" spans="1:7" x14ac:dyDescent="0.45">
      <c r="A459">
        <v>2022</v>
      </c>
      <c r="B459" t="s">
        <v>96</v>
      </c>
      <c r="C459" t="s">
        <v>98</v>
      </c>
      <c r="D459" t="s">
        <v>101</v>
      </c>
      <c r="E459" t="s">
        <v>56</v>
      </c>
      <c r="F459">
        <v>21</v>
      </c>
      <c r="G459">
        <v>1</v>
      </c>
    </row>
    <row r="460" spans="1:7" x14ac:dyDescent="0.45">
      <c r="A460">
        <v>2022</v>
      </c>
      <c r="B460" t="s">
        <v>96</v>
      </c>
      <c r="C460" t="s">
        <v>98</v>
      </c>
      <c r="D460" t="s">
        <v>101</v>
      </c>
      <c r="E460" t="s">
        <v>56</v>
      </c>
      <c r="F460">
        <v>25</v>
      </c>
      <c r="G460">
        <v>1</v>
      </c>
    </row>
    <row r="461" spans="1:7" x14ac:dyDescent="0.45">
      <c r="A461">
        <v>2022</v>
      </c>
      <c r="B461" t="s">
        <v>96</v>
      </c>
      <c r="C461" t="s">
        <v>98</v>
      </c>
      <c r="D461" t="s">
        <v>101</v>
      </c>
      <c r="E461" t="s">
        <v>82</v>
      </c>
      <c r="F461">
        <v>19</v>
      </c>
      <c r="G461">
        <v>0</v>
      </c>
    </row>
    <row r="462" spans="1:7" x14ac:dyDescent="0.45">
      <c r="A462">
        <v>2022</v>
      </c>
      <c r="B462" t="s">
        <v>96</v>
      </c>
      <c r="C462" t="s">
        <v>98</v>
      </c>
      <c r="D462" t="s">
        <v>101</v>
      </c>
      <c r="E462" t="s">
        <v>82</v>
      </c>
      <c r="F462">
        <v>20</v>
      </c>
      <c r="G462">
        <v>0</v>
      </c>
    </row>
    <row r="463" spans="1:7" x14ac:dyDescent="0.45">
      <c r="A463">
        <v>2022</v>
      </c>
      <c r="B463" t="s">
        <v>96</v>
      </c>
      <c r="C463" t="s">
        <v>98</v>
      </c>
      <c r="D463" t="s">
        <v>101</v>
      </c>
      <c r="E463" t="s">
        <v>82</v>
      </c>
      <c r="F463">
        <v>21</v>
      </c>
      <c r="G463">
        <v>2</v>
      </c>
    </row>
    <row r="464" spans="1:7" x14ac:dyDescent="0.45">
      <c r="A464">
        <v>2022</v>
      </c>
      <c r="B464" t="s">
        <v>96</v>
      </c>
      <c r="C464" t="s">
        <v>98</v>
      </c>
      <c r="D464" t="s">
        <v>101</v>
      </c>
      <c r="E464" t="s">
        <v>82</v>
      </c>
      <c r="F464">
        <v>25</v>
      </c>
      <c r="G464">
        <v>0</v>
      </c>
    </row>
    <row r="465" spans="1:7" x14ac:dyDescent="0.45">
      <c r="A465">
        <v>2022</v>
      </c>
      <c r="B465" t="s">
        <v>96</v>
      </c>
      <c r="C465" t="s">
        <v>98</v>
      </c>
      <c r="D465" t="s">
        <v>101</v>
      </c>
      <c r="E465" t="s">
        <v>50</v>
      </c>
      <c r="F465">
        <v>19</v>
      </c>
      <c r="G465">
        <v>0</v>
      </c>
    </row>
    <row r="466" spans="1:7" x14ac:dyDescent="0.45">
      <c r="A466">
        <v>2022</v>
      </c>
      <c r="B466" t="s">
        <v>96</v>
      </c>
      <c r="C466" t="s">
        <v>98</v>
      </c>
      <c r="D466" t="s">
        <v>101</v>
      </c>
      <c r="E466" t="s">
        <v>50</v>
      </c>
      <c r="F466">
        <v>20</v>
      </c>
      <c r="G466">
        <v>0</v>
      </c>
    </row>
    <row r="467" spans="1:7" x14ac:dyDescent="0.45">
      <c r="A467">
        <v>2022</v>
      </c>
      <c r="B467" t="s">
        <v>96</v>
      </c>
      <c r="C467" t="s">
        <v>98</v>
      </c>
      <c r="D467" t="s">
        <v>101</v>
      </c>
      <c r="E467" t="s">
        <v>50</v>
      </c>
      <c r="F467">
        <v>21</v>
      </c>
      <c r="G467">
        <v>1</v>
      </c>
    </row>
    <row r="468" spans="1:7" x14ac:dyDescent="0.45">
      <c r="A468">
        <v>2022</v>
      </c>
      <c r="B468" t="s">
        <v>96</v>
      </c>
      <c r="C468" t="s">
        <v>98</v>
      </c>
      <c r="D468" t="s">
        <v>101</v>
      </c>
      <c r="E468" t="s">
        <v>50</v>
      </c>
      <c r="F468">
        <v>25</v>
      </c>
      <c r="G468">
        <v>1</v>
      </c>
    </row>
    <row r="469" spans="1:7" x14ac:dyDescent="0.45">
      <c r="A469">
        <v>2022</v>
      </c>
      <c r="B469" t="s">
        <v>96</v>
      </c>
      <c r="C469" t="s">
        <v>98</v>
      </c>
      <c r="D469" t="s">
        <v>101</v>
      </c>
      <c r="E469" t="s">
        <v>83</v>
      </c>
      <c r="F469">
        <v>19</v>
      </c>
      <c r="G469">
        <v>0</v>
      </c>
    </row>
    <row r="470" spans="1:7" x14ac:dyDescent="0.45">
      <c r="A470">
        <v>2022</v>
      </c>
      <c r="B470" t="s">
        <v>96</v>
      </c>
      <c r="C470" t="s">
        <v>98</v>
      </c>
      <c r="D470" t="s">
        <v>101</v>
      </c>
      <c r="E470" t="s">
        <v>83</v>
      </c>
      <c r="F470">
        <v>20</v>
      </c>
      <c r="G470">
        <v>0</v>
      </c>
    </row>
    <row r="471" spans="1:7" x14ac:dyDescent="0.45">
      <c r="A471">
        <v>2022</v>
      </c>
      <c r="B471" t="s">
        <v>96</v>
      </c>
      <c r="C471" t="s">
        <v>98</v>
      </c>
      <c r="D471" t="s">
        <v>101</v>
      </c>
      <c r="E471" t="s">
        <v>83</v>
      </c>
      <c r="F471">
        <v>21</v>
      </c>
      <c r="G471">
        <v>0</v>
      </c>
    </row>
    <row r="472" spans="1:7" x14ac:dyDescent="0.45">
      <c r="A472">
        <v>2022</v>
      </c>
      <c r="B472" t="s">
        <v>96</v>
      </c>
      <c r="C472" t="s">
        <v>98</v>
      </c>
      <c r="D472" t="s">
        <v>101</v>
      </c>
      <c r="E472" t="s">
        <v>83</v>
      </c>
      <c r="F472">
        <v>25</v>
      </c>
      <c r="G472">
        <v>0</v>
      </c>
    </row>
    <row r="473" spans="1:7" x14ac:dyDescent="0.45">
      <c r="A473">
        <v>2022</v>
      </c>
      <c r="B473" t="s">
        <v>96</v>
      </c>
      <c r="C473" t="s">
        <v>98</v>
      </c>
      <c r="D473" t="s">
        <v>101</v>
      </c>
      <c r="E473" t="s">
        <v>84</v>
      </c>
      <c r="F473">
        <v>19</v>
      </c>
      <c r="G473">
        <v>0</v>
      </c>
    </row>
    <row r="474" spans="1:7" x14ac:dyDescent="0.45">
      <c r="A474">
        <v>2022</v>
      </c>
      <c r="B474" t="s">
        <v>96</v>
      </c>
      <c r="C474" t="s">
        <v>98</v>
      </c>
      <c r="D474" t="s">
        <v>101</v>
      </c>
      <c r="E474" t="s">
        <v>84</v>
      </c>
      <c r="F474">
        <v>20</v>
      </c>
      <c r="G474">
        <v>0</v>
      </c>
    </row>
    <row r="475" spans="1:7" x14ac:dyDescent="0.45">
      <c r="A475">
        <v>2022</v>
      </c>
      <c r="B475" t="s">
        <v>96</v>
      </c>
      <c r="C475" t="s">
        <v>98</v>
      </c>
      <c r="D475" t="s">
        <v>101</v>
      </c>
      <c r="E475" t="s">
        <v>84</v>
      </c>
      <c r="F475">
        <v>21</v>
      </c>
      <c r="G475">
        <v>2</v>
      </c>
    </row>
    <row r="476" spans="1:7" x14ac:dyDescent="0.45">
      <c r="A476">
        <v>2022</v>
      </c>
      <c r="B476" t="s">
        <v>96</v>
      </c>
      <c r="C476" t="s">
        <v>98</v>
      </c>
      <c r="D476" t="s">
        <v>101</v>
      </c>
      <c r="E476" t="s">
        <v>84</v>
      </c>
      <c r="F476">
        <v>25</v>
      </c>
      <c r="G476">
        <v>0</v>
      </c>
    </row>
    <row r="477" spans="1:7" x14ac:dyDescent="0.45">
      <c r="A477">
        <v>2022</v>
      </c>
      <c r="B477" t="s">
        <v>96</v>
      </c>
      <c r="C477" t="s">
        <v>98</v>
      </c>
      <c r="D477" t="s">
        <v>101</v>
      </c>
      <c r="E477" t="s">
        <v>61</v>
      </c>
      <c r="F477">
        <v>19</v>
      </c>
      <c r="G477">
        <v>1</v>
      </c>
    </row>
    <row r="478" spans="1:7" x14ac:dyDescent="0.45">
      <c r="A478">
        <v>2022</v>
      </c>
      <c r="B478" t="s">
        <v>96</v>
      </c>
      <c r="C478" t="s">
        <v>98</v>
      </c>
      <c r="D478" t="s">
        <v>101</v>
      </c>
      <c r="E478" t="s">
        <v>61</v>
      </c>
      <c r="F478">
        <v>20</v>
      </c>
      <c r="G478">
        <v>164</v>
      </c>
    </row>
    <row r="479" spans="1:7" x14ac:dyDescent="0.45">
      <c r="A479">
        <v>2022</v>
      </c>
      <c r="B479" t="s">
        <v>96</v>
      </c>
      <c r="C479" t="s">
        <v>98</v>
      </c>
      <c r="D479" t="s">
        <v>101</v>
      </c>
      <c r="E479" t="s">
        <v>61</v>
      </c>
      <c r="F479">
        <v>21</v>
      </c>
      <c r="G479">
        <v>1</v>
      </c>
    </row>
    <row r="480" spans="1:7" x14ac:dyDescent="0.45">
      <c r="A480">
        <v>2022</v>
      </c>
      <c r="B480" t="s">
        <v>96</v>
      </c>
      <c r="C480" t="s">
        <v>98</v>
      </c>
      <c r="D480" t="s">
        <v>101</v>
      </c>
      <c r="E480" t="s">
        <v>61</v>
      </c>
      <c r="F480">
        <v>25</v>
      </c>
      <c r="G480">
        <v>1</v>
      </c>
    </row>
    <row r="481" spans="1:7" x14ac:dyDescent="0.45">
      <c r="A481">
        <v>2022</v>
      </c>
      <c r="B481" t="s">
        <v>96</v>
      </c>
      <c r="C481" t="s">
        <v>98</v>
      </c>
      <c r="D481" t="s">
        <v>101</v>
      </c>
      <c r="E481" t="s">
        <v>85</v>
      </c>
      <c r="F481">
        <v>19</v>
      </c>
      <c r="G481">
        <v>0</v>
      </c>
    </row>
    <row r="482" spans="1:7" x14ac:dyDescent="0.45">
      <c r="A482">
        <v>2022</v>
      </c>
      <c r="B482" t="s">
        <v>96</v>
      </c>
      <c r="C482" t="s">
        <v>98</v>
      </c>
      <c r="D482" t="s">
        <v>101</v>
      </c>
      <c r="E482" t="s">
        <v>85</v>
      </c>
      <c r="F482">
        <v>20</v>
      </c>
      <c r="G482">
        <v>0</v>
      </c>
    </row>
    <row r="483" spans="1:7" x14ac:dyDescent="0.45">
      <c r="A483">
        <v>2022</v>
      </c>
      <c r="B483" t="s">
        <v>96</v>
      </c>
      <c r="C483" t="s">
        <v>98</v>
      </c>
      <c r="D483" t="s">
        <v>101</v>
      </c>
      <c r="E483" t="s">
        <v>85</v>
      </c>
      <c r="F483">
        <v>21</v>
      </c>
      <c r="G483">
        <v>1</v>
      </c>
    </row>
    <row r="484" spans="1:7" x14ac:dyDescent="0.45">
      <c r="A484">
        <v>2022</v>
      </c>
      <c r="B484" t="s">
        <v>96</v>
      </c>
      <c r="C484" t="s">
        <v>98</v>
      </c>
      <c r="D484" t="s">
        <v>101</v>
      </c>
      <c r="E484" t="s">
        <v>85</v>
      </c>
      <c r="F484">
        <v>25</v>
      </c>
      <c r="G484">
        <v>0</v>
      </c>
    </row>
    <row r="485" spans="1:7" x14ac:dyDescent="0.45">
      <c r="A485">
        <v>2022</v>
      </c>
      <c r="B485" t="s">
        <v>96</v>
      </c>
      <c r="C485" t="s">
        <v>98</v>
      </c>
      <c r="D485" t="s">
        <v>101</v>
      </c>
      <c r="E485" t="s">
        <v>86</v>
      </c>
      <c r="F485">
        <v>19</v>
      </c>
      <c r="G485">
        <v>0</v>
      </c>
    </row>
    <row r="486" spans="1:7" x14ac:dyDescent="0.45">
      <c r="A486">
        <v>2022</v>
      </c>
      <c r="B486" t="s">
        <v>96</v>
      </c>
      <c r="C486" t="s">
        <v>98</v>
      </c>
      <c r="D486" t="s">
        <v>101</v>
      </c>
      <c r="E486" t="s">
        <v>86</v>
      </c>
      <c r="F486">
        <v>20</v>
      </c>
      <c r="G486">
        <v>0</v>
      </c>
    </row>
    <row r="487" spans="1:7" x14ac:dyDescent="0.45">
      <c r="A487">
        <v>2022</v>
      </c>
      <c r="B487" t="s">
        <v>96</v>
      </c>
      <c r="C487" t="s">
        <v>98</v>
      </c>
      <c r="D487" t="s">
        <v>101</v>
      </c>
      <c r="E487" t="s">
        <v>86</v>
      </c>
      <c r="F487">
        <v>21</v>
      </c>
      <c r="G487">
        <v>0</v>
      </c>
    </row>
    <row r="488" spans="1:7" x14ac:dyDescent="0.45">
      <c r="A488">
        <v>2022</v>
      </c>
      <c r="B488" t="s">
        <v>96</v>
      </c>
      <c r="C488" t="s">
        <v>98</v>
      </c>
      <c r="D488" t="s">
        <v>101</v>
      </c>
      <c r="E488" t="s">
        <v>86</v>
      </c>
      <c r="F488">
        <v>25</v>
      </c>
      <c r="G488">
        <v>1</v>
      </c>
    </row>
    <row r="489" spans="1:7" x14ac:dyDescent="0.45">
      <c r="A489">
        <v>2022</v>
      </c>
      <c r="B489" t="s">
        <v>96</v>
      </c>
      <c r="C489" t="s">
        <v>98</v>
      </c>
      <c r="D489" t="s">
        <v>101</v>
      </c>
      <c r="E489" t="s">
        <v>51</v>
      </c>
      <c r="F489">
        <v>19</v>
      </c>
      <c r="G489">
        <v>0</v>
      </c>
    </row>
    <row r="490" spans="1:7" x14ac:dyDescent="0.45">
      <c r="A490">
        <v>2022</v>
      </c>
      <c r="B490" t="s">
        <v>96</v>
      </c>
      <c r="C490" t="s">
        <v>98</v>
      </c>
      <c r="D490" t="s">
        <v>101</v>
      </c>
      <c r="E490" t="s">
        <v>51</v>
      </c>
      <c r="F490">
        <v>20</v>
      </c>
      <c r="G490">
        <v>0</v>
      </c>
    </row>
    <row r="491" spans="1:7" x14ac:dyDescent="0.45">
      <c r="A491">
        <v>2022</v>
      </c>
      <c r="B491" t="s">
        <v>96</v>
      </c>
      <c r="C491" t="s">
        <v>98</v>
      </c>
      <c r="D491" t="s">
        <v>101</v>
      </c>
      <c r="E491" t="s">
        <v>51</v>
      </c>
      <c r="F491">
        <v>21</v>
      </c>
      <c r="G491">
        <v>0</v>
      </c>
    </row>
    <row r="492" spans="1:7" x14ac:dyDescent="0.45">
      <c r="A492">
        <v>2022</v>
      </c>
      <c r="B492" t="s">
        <v>96</v>
      </c>
      <c r="C492" t="s">
        <v>98</v>
      </c>
      <c r="D492" t="s">
        <v>101</v>
      </c>
      <c r="E492" t="s">
        <v>51</v>
      </c>
      <c r="F492">
        <v>25</v>
      </c>
      <c r="G492">
        <v>0</v>
      </c>
    </row>
    <row r="493" spans="1:7" x14ac:dyDescent="0.45">
      <c r="A493">
        <v>2022</v>
      </c>
      <c r="B493" t="s">
        <v>96</v>
      </c>
      <c r="C493" t="s">
        <v>98</v>
      </c>
      <c r="D493" t="s">
        <v>101</v>
      </c>
      <c r="E493" t="s">
        <v>52</v>
      </c>
      <c r="F493">
        <v>19</v>
      </c>
      <c r="G493">
        <v>0</v>
      </c>
    </row>
    <row r="494" spans="1:7" x14ac:dyDescent="0.45">
      <c r="A494">
        <v>2022</v>
      </c>
      <c r="B494" t="s">
        <v>96</v>
      </c>
      <c r="C494" t="s">
        <v>98</v>
      </c>
      <c r="D494" t="s">
        <v>101</v>
      </c>
      <c r="E494" t="s">
        <v>52</v>
      </c>
      <c r="F494">
        <v>20</v>
      </c>
      <c r="G494">
        <v>0</v>
      </c>
    </row>
    <row r="495" spans="1:7" x14ac:dyDescent="0.45">
      <c r="A495">
        <v>2022</v>
      </c>
      <c r="B495" t="s">
        <v>96</v>
      </c>
      <c r="C495" t="s">
        <v>98</v>
      </c>
      <c r="D495" t="s">
        <v>101</v>
      </c>
      <c r="E495" t="s">
        <v>52</v>
      </c>
      <c r="F495">
        <v>21</v>
      </c>
      <c r="G495">
        <v>0</v>
      </c>
    </row>
    <row r="496" spans="1:7" x14ac:dyDescent="0.45">
      <c r="A496">
        <v>2022</v>
      </c>
      <c r="B496" t="s">
        <v>96</v>
      </c>
      <c r="C496" t="s">
        <v>98</v>
      </c>
      <c r="D496" t="s">
        <v>101</v>
      </c>
      <c r="E496" t="s">
        <v>52</v>
      </c>
      <c r="F496">
        <v>25</v>
      </c>
      <c r="G496">
        <v>0</v>
      </c>
    </row>
    <row r="497" spans="1:7" x14ac:dyDescent="0.45">
      <c r="A497">
        <v>2022</v>
      </c>
      <c r="B497" t="s">
        <v>96</v>
      </c>
      <c r="C497" t="s">
        <v>98</v>
      </c>
      <c r="D497" t="s">
        <v>101</v>
      </c>
      <c r="E497" t="s">
        <v>49</v>
      </c>
      <c r="F497">
        <v>19</v>
      </c>
      <c r="G497">
        <v>0</v>
      </c>
    </row>
    <row r="498" spans="1:7" x14ac:dyDescent="0.45">
      <c r="A498">
        <v>2022</v>
      </c>
      <c r="B498" t="s">
        <v>96</v>
      </c>
      <c r="C498" t="s">
        <v>98</v>
      </c>
      <c r="D498" t="s">
        <v>101</v>
      </c>
      <c r="E498" t="s">
        <v>49</v>
      </c>
      <c r="F498">
        <v>20</v>
      </c>
      <c r="G498">
        <v>0</v>
      </c>
    </row>
    <row r="499" spans="1:7" x14ac:dyDescent="0.45">
      <c r="A499">
        <v>2022</v>
      </c>
      <c r="B499" t="s">
        <v>96</v>
      </c>
      <c r="C499" t="s">
        <v>98</v>
      </c>
      <c r="D499" t="s">
        <v>101</v>
      </c>
      <c r="E499" t="s">
        <v>49</v>
      </c>
      <c r="F499">
        <v>21</v>
      </c>
      <c r="G499">
        <v>1</v>
      </c>
    </row>
    <row r="500" spans="1:7" x14ac:dyDescent="0.45">
      <c r="A500">
        <v>2022</v>
      </c>
      <c r="B500" t="s">
        <v>96</v>
      </c>
      <c r="C500" t="s">
        <v>98</v>
      </c>
      <c r="D500" t="s">
        <v>101</v>
      </c>
      <c r="E500" t="s">
        <v>49</v>
      </c>
      <c r="F500">
        <v>25</v>
      </c>
      <c r="G500">
        <v>0</v>
      </c>
    </row>
    <row r="501" spans="1:7" x14ac:dyDescent="0.45">
      <c r="A501">
        <v>2022</v>
      </c>
      <c r="B501" t="s">
        <v>96</v>
      </c>
      <c r="C501" t="s">
        <v>98</v>
      </c>
      <c r="D501" t="s">
        <v>101</v>
      </c>
      <c r="E501" t="s">
        <v>87</v>
      </c>
      <c r="F501">
        <v>19</v>
      </c>
      <c r="G501">
        <v>0</v>
      </c>
    </row>
    <row r="502" spans="1:7" x14ac:dyDescent="0.45">
      <c r="A502">
        <v>2022</v>
      </c>
      <c r="B502" t="s">
        <v>96</v>
      </c>
      <c r="C502" t="s">
        <v>98</v>
      </c>
      <c r="D502" t="s">
        <v>101</v>
      </c>
      <c r="E502" t="s">
        <v>87</v>
      </c>
      <c r="F502">
        <v>20</v>
      </c>
      <c r="G502">
        <v>0</v>
      </c>
    </row>
    <row r="503" spans="1:7" x14ac:dyDescent="0.45">
      <c r="A503">
        <v>2022</v>
      </c>
      <c r="B503" t="s">
        <v>96</v>
      </c>
      <c r="C503" t="s">
        <v>98</v>
      </c>
      <c r="D503" t="s">
        <v>101</v>
      </c>
      <c r="E503" t="s">
        <v>87</v>
      </c>
      <c r="F503">
        <v>21</v>
      </c>
      <c r="G503">
        <v>0</v>
      </c>
    </row>
    <row r="504" spans="1:7" x14ac:dyDescent="0.45">
      <c r="A504">
        <v>2022</v>
      </c>
      <c r="B504" t="s">
        <v>96</v>
      </c>
      <c r="C504" t="s">
        <v>98</v>
      </c>
      <c r="D504" t="s">
        <v>101</v>
      </c>
      <c r="E504" t="s">
        <v>87</v>
      </c>
      <c r="F504">
        <v>25</v>
      </c>
      <c r="G504">
        <v>0</v>
      </c>
    </row>
    <row r="505" spans="1:7" x14ac:dyDescent="0.45">
      <c r="A505">
        <v>2022</v>
      </c>
      <c r="B505" t="s">
        <v>96</v>
      </c>
      <c r="C505" t="s">
        <v>98</v>
      </c>
      <c r="D505" t="s">
        <v>101</v>
      </c>
      <c r="E505" t="s">
        <v>65</v>
      </c>
      <c r="F505">
        <v>19</v>
      </c>
      <c r="G505">
        <v>1</v>
      </c>
    </row>
    <row r="506" spans="1:7" x14ac:dyDescent="0.45">
      <c r="A506">
        <v>2022</v>
      </c>
      <c r="B506" t="s">
        <v>96</v>
      </c>
      <c r="C506" t="s">
        <v>98</v>
      </c>
      <c r="D506" t="s">
        <v>101</v>
      </c>
      <c r="E506" t="s">
        <v>65</v>
      </c>
      <c r="F506">
        <v>20</v>
      </c>
      <c r="G506">
        <v>125</v>
      </c>
    </row>
    <row r="507" spans="1:7" x14ac:dyDescent="0.45">
      <c r="A507">
        <v>2022</v>
      </c>
      <c r="B507" t="s">
        <v>96</v>
      </c>
      <c r="C507" t="s">
        <v>98</v>
      </c>
      <c r="D507" t="s">
        <v>101</v>
      </c>
      <c r="E507" t="s">
        <v>65</v>
      </c>
      <c r="F507">
        <v>21</v>
      </c>
      <c r="G507">
        <v>0</v>
      </c>
    </row>
    <row r="508" spans="1:7" x14ac:dyDescent="0.45">
      <c r="A508">
        <v>2022</v>
      </c>
      <c r="B508" t="s">
        <v>96</v>
      </c>
      <c r="C508" t="s">
        <v>98</v>
      </c>
      <c r="D508" t="s">
        <v>101</v>
      </c>
      <c r="E508" t="s">
        <v>65</v>
      </c>
      <c r="F508">
        <v>25</v>
      </c>
      <c r="G508">
        <v>1</v>
      </c>
    </row>
    <row r="509" spans="1:7" x14ac:dyDescent="0.45">
      <c r="A509">
        <v>2022</v>
      </c>
      <c r="B509" t="s">
        <v>96</v>
      </c>
      <c r="C509" t="s">
        <v>98</v>
      </c>
      <c r="D509" t="s">
        <v>101</v>
      </c>
      <c r="E509" t="s">
        <v>88</v>
      </c>
      <c r="F509">
        <v>19</v>
      </c>
      <c r="G509">
        <v>0</v>
      </c>
    </row>
    <row r="510" spans="1:7" x14ac:dyDescent="0.45">
      <c r="A510">
        <v>2022</v>
      </c>
      <c r="B510" t="s">
        <v>96</v>
      </c>
      <c r="C510" t="s">
        <v>98</v>
      </c>
      <c r="D510" t="s">
        <v>101</v>
      </c>
      <c r="E510" t="s">
        <v>88</v>
      </c>
      <c r="F510">
        <v>20</v>
      </c>
      <c r="G510">
        <v>0</v>
      </c>
    </row>
    <row r="511" spans="1:7" x14ac:dyDescent="0.45">
      <c r="A511">
        <v>2022</v>
      </c>
      <c r="B511" t="s">
        <v>96</v>
      </c>
      <c r="C511" t="s">
        <v>98</v>
      </c>
      <c r="D511" t="s">
        <v>101</v>
      </c>
      <c r="E511" t="s">
        <v>88</v>
      </c>
      <c r="F511">
        <v>21</v>
      </c>
      <c r="G511">
        <v>0</v>
      </c>
    </row>
    <row r="512" spans="1:7" x14ac:dyDescent="0.45">
      <c r="A512">
        <v>2022</v>
      </c>
      <c r="B512" t="s">
        <v>96</v>
      </c>
      <c r="C512" t="s">
        <v>98</v>
      </c>
      <c r="D512" t="s">
        <v>101</v>
      </c>
      <c r="E512" t="s">
        <v>88</v>
      </c>
      <c r="F512">
        <v>25</v>
      </c>
      <c r="G512">
        <v>0</v>
      </c>
    </row>
    <row r="513" spans="1:7" x14ac:dyDescent="0.45">
      <c r="A513">
        <v>2022</v>
      </c>
      <c r="B513" t="s">
        <v>96</v>
      </c>
      <c r="C513" t="s">
        <v>98</v>
      </c>
      <c r="D513" t="s">
        <v>101</v>
      </c>
      <c r="E513" t="s">
        <v>60</v>
      </c>
      <c r="F513">
        <v>19</v>
      </c>
      <c r="G513">
        <v>2</v>
      </c>
    </row>
    <row r="514" spans="1:7" x14ac:dyDescent="0.45">
      <c r="A514">
        <v>2022</v>
      </c>
      <c r="B514" t="s">
        <v>96</v>
      </c>
      <c r="C514" t="s">
        <v>98</v>
      </c>
      <c r="D514" t="s">
        <v>101</v>
      </c>
      <c r="E514" t="s">
        <v>60</v>
      </c>
      <c r="F514">
        <v>20</v>
      </c>
      <c r="G514">
        <v>271</v>
      </c>
    </row>
    <row r="515" spans="1:7" x14ac:dyDescent="0.45">
      <c r="A515">
        <v>2022</v>
      </c>
      <c r="B515" t="s">
        <v>96</v>
      </c>
      <c r="C515" t="s">
        <v>98</v>
      </c>
      <c r="D515" t="s">
        <v>101</v>
      </c>
      <c r="E515" t="s">
        <v>60</v>
      </c>
      <c r="F515">
        <v>21</v>
      </c>
      <c r="G515">
        <v>2</v>
      </c>
    </row>
    <row r="516" spans="1:7" x14ac:dyDescent="0.45">
      <c r="A516">
        <v>2022</v>
      </c>
      <c r="B516" t="s">
        <v>96</v>
      </c>
      <c r="C516" t="s">
        <v>98</v>
      </c>
      <c r="D516" t="s">
        <v>101</v>
      </c>
      <c r="E516" t="s">
        <v>60</v>
      </c>
      <c r="F516">
        <v>25</v>
      </c>
      <c r="G516">
        <v>4</v>
      </c>
    </row>
    <row r="517" spans="1:7" x14ac:dyDescent="0.45">
      <c r="A517">
        <v>2022</v>
      </c>
      <c r="B517" t="s">
        <v>96</v>
      </c>
      <c r="C517" t="s">
        <v>98</v>
      </c>
      <c r="D517" t="s">
        <v>101</v>
      </c>
      <c r="E517" t="s">
        <v>57</v>
      </c>
      <c r="F517">
        <v>19</v>
      </c>
      <c r="G517">
        <v>4</v>
      </c>
    </row>
    <row r="518" spans="1:7" x14ac:dyDescent="0.45">
      <c r="A518">
        <v>2022</v>
      </c>
      <c r="B518" t="s">
        <v>96</v>
      </c>
      <c r="C518" t="s">
        <v>98</v>
      </c>
      <c r="D518" t="s">
        <v>101</v>
      </c>
      <c r="E518" t="s">
        <v>57</v>
      </c>
      <c r="F518">
        <v>20</v>
      </c>
      <c r="G518">
        <v>557</v>
      </c>
    </row>
    <row r="519" spans="1:7" x14ac:dyDescent="0.45">
      <c r="A519">
        <v>2022</v>
      </c>
      <c r="B519" t="s">
        <v>96</v>
      </c>
      <c r="C519" t="s">
        <v>98</v>
      </c>
      <c r="D519" t="s">
        <v>101</v>
      </c>
      <c r="E519" t="s">
        <v>57</v>
      </c>
      <c r="F519">
        <v>21</v>
      </c>
      <c r="G519">
        <v>1</v>
      </c>
    </row>
    <row r="520" spans="1:7" x14ac:dyDescent="0.45">
      <c r="A520">
        <v>2022</v>
      </c>
      <c r="B520" t="s">
        <v>96</v>
      </c>
      <c r="C520" t="s">
        <v>98</v>
      </c>
      <c r="D520" t="s">
        <v>101</v>
      </c>
      <c r="E520" t="s">
        <v>57</v>
      </c>
      <c r="F520">
        <v>25</v>
      </c>
      <c r="G520">
        <v>3</v>
      </c>
    </row>
    <row r="521" spans="1:7" x14ac:dyDescent="0.45">
      <c r="A521">
        <v>2022</v>
      </c>
      <c r="B521" t="s">
        <v>96</v>
      </c>
      <c r="C521" t="s">
        <v>98</v>
      </c>
      <c r="D521" t="s">
        <v>101</v>
      </c>
      <c r="E521" t="s">
        <v>59</v>
      </c>
      <c r="F521">
        <v>19</v>
      </c>
      <c r="G521">
        <v>0</v>
      </c>
    </row>
    <row r="522" spans="1:7" x14ac:dyDescent="0.45">
      <c r="A522">
        <v>2022</v>
      </c>
      <c r="B522" t="s">
        <v>96</v>
      </c>
      <c r="C522" t="s">
        <v>98</v>
      </c>
      <c r="D522" t="s">
        <v>101</v>
      </c>
      <c r="E522" t="s">
        <v>59</v>
      </c>
      <c r="F522">
        <v>20</v>
      </c>
      <c r="G522">
        <v>0</v>
      </c>
    </row>
    <row r="523" spans="1:7" x14ac:dyDescent="0.45">
      <c r="A523">
        <v>2022</v>
      </c>
      <c r="B523" t="s">
        <v>96</v>
      </c>
      <c r="C523" t="s">
        <v>98</v>
      </c>
      <c r="D523" t="s">
        <v>101</v>
      </c>
      <c r="E523" t="s">
        <v>59</v>
      </c>
      <c r="F523">
        <v>21</v>
      </c>
      <c r="G523">
        <v>0</v>
      </c>
    </row>
    <row r="524" spans="1:7" x14ac:dyDescent="0.45">
      <c r="A524">
        <v>2022</v>
      </c>
      <c r="B524" t="s">
        <v>96</v>
      </c>
      <c r="C524" t="s">
        <v>98</v>
      </c>
      <c r="D524" t="s">
        <v>101</v>
      </c>
      <c r="E524" t="s">
        <v>59</v>
      </c>
      <c r="F524">
        <v>25</v>
      </c>
      <c r="G524">
        <v>0</v>
      </c>
    </row>
    <row r="525" spans="1:7" x14ac:dyDescent="0.45">
      <c r="A525">
        <v>2022</v>
      </c>
      <c r="B525" t="s">
        <v>96</v>
      </c>
      <c r="C525" t="s">
        <v>98</v>
      </c>
      <c r="D525" t="s">
        <v>101</v>
      </c>
      <c r="E525" t="s">
        <v>40</v>
      </c>
      <c r="F525">
        <v>19</v>
      </c>
      <c r="G525">
        <v>3</v>
      </c>
    </row>
    <row r="526" spans="1:7" x14ac:dyDescent="0.45">
      <c r="A526">
        <v>2022</v>
      </c>
      <c r="B526" t="s">
        <v>96</v>
      </c>
      <c r="C526" t="s">
        <v>98</v>
      </c>
      <c r="D526" t="s">
        <v>101</v>
      </c>
      <c r="E526" t="s">
        <v>40</v>
      </c>
      <c r="F526">
        <v>20</v>
      </c>
      <c r="G526">
        <v>441</v>
      </c>
    </row>
    <row r="527" spans="1:7" x14ac:dyDescent="0.45">
      <c r="A527">
        <v>2022</v>
      </c>
      <c r="B527" t="s">
        <v>96</v>
      </c>
      <c r="C527" t="s">
        <v>98</v>
      </c>
      <c r="D527" t="s">
        <v>101</v>
      </c>
      <c r="E527" t="s">
        <v>40</v>
      </c>
      <c r="F527">
        <v>21</v>
      </c>
      <c r="G527">
        <v>2</v>
      </c>
    </row>
    <row r="528" spans="1:7" x14ac:dyDescent="0.45">
      <c r="A528">
        <v>2022</v>
      </c>
      <c r="B528" t="s">
        <v>96</v>
      </c>
      <c r="C528" t="s">
        <v>98</v>
      </c>
      <c r="D528" t="s">
        <v>101</v>
      </c>
      <c r="E528" t="s">
        <v>40</v>
      </c>
      <c r="F528">
        <v>25</v>
      </c>
      <c r="G528">
        <v>4</v>
      </c>
    </row>
    <row r="529" spans="1:7" x14ac:dyDescent="0.45">
      <c r="A529">
        <v>2022</v>
      </c>
      <c r="B529" t="s">
        <v>96</v>
      </c>
      <c r="C529" t="s">
        <v>98</v>
      </c>
      <c r="D529" t="s">
        <v>101</v>
      </c>
      <c r="E529" t="s">
        <v>89</v>
      </c>
      <c r="F529">
        <v>19</v>
      </c>
      <c r="G529">
        <v>0</v>
      </c>
    </row>
    <row r="530" spans="1:7" x14ac:dyDescent="0.45">
      <c r="A530">
        <v>2022</v>
      </c>
      <c r="B530" t="s">
        <v>96</v>
      </c>
      <c r="C530" t="s">
        <v>98</v>
      </c>
      <c r="D530" t="s">
        <v>101</v>
      </c>
      <c r="E530" t="s">
        <v>89</v>
      </c>
      <c r="F530">
        <v>20</v>
      </c>
      <c r="G530">
        <v>0</v>
      </c>
    </row>
    <row r="531" spans="1:7" x14ac:dyDescent="0.45">
      <c r="A531">
        <v>2022</v>
      </c>
      <c r="B531" t="s">
        <v>96</v>
      </c>
      <c r="C531" t="s">
        <v>98</v>
      </c>
      <c r="D531" t="s">
        <v>101</v>
      </c>
      <c r="E531" t="s">
        <v>89</v>
      </c>
      <c r="F531">
        <v>21</v>
      </c>
      <c r="G531">
        <v>0</v>
      </c>
    </row>
    <row r="532" spans="1:7" x14ac:dyDescent="0.45">
      <c r="A532">
        <v>2022</v>
      </c>
      <c r="B532" t="s">
        <v>96</v>
      </c>
      <c r="C532" t="s">
        <v>98</v>
      </c>
      <c r="D532" t="s">
        <v>101</v>
      </c>
      <c r="E532" t="s">
        <v>89</v>
      </c>
      <c r="F532">
        <v>25</v>
      </c>
      <c r="G532">
        <v>0</v>
      </c>
    </row>
    <row r="533" spans="1:7" x14ac:dyDescent="0.45">
      <c r="A533">
        <v>2022</v>
      </c>
      <c r="B533" t="s">
        <v>96</v>
      </c>
      <c r="C533" t="s">
        <v>98</v>
      </c>
      <c r="D533" t="s">
        <v>101</v>
      </c>
      <c r="E533" t="s">
        <v>90</v>
      </c>
      <c r="F533">
        <v>19</v>
      </c>
      <c r="G533">
        <v>0</v>
      </c>
    </row>
    <row r="534" spans="1:7" x14ac:dyDescent="0.45">
      <c r="A534">
        <v>2022</v>
      </c>
      <c r="B534" t="s">
        <v>96</v>
      </c>
      <c r="C534" t="s">
        <v>98</v>
      </c>
      <c r="D534" t="s">
        <v>101</v>
      </c>
      <c r="E534" t="s">
        <v>90</v>
      </c>
      <c r="F534">
        <v>20</v>
      </c>
      <c r="G534">
        <v>0</v>
      </c>
    </row>
    <row r="535" spans="1:7" x14ac:dyDescent="0.45">
      <c r="A535">
        <v>2022</v>
      </c>
      <c r="B535" t="s">
        <v>96</v>
      </c>
      <c r="C535" t="s">
        <v>98</v>
      </c>
      <c r="D535" t="s">
        <v>101</v>
      </c>
      <c r="E535" t="s">
        <v>90</v>
      </c>
      <c r="F535">
        <v>21</v>
      </c>
      <c r="G535">
        <v>0</v>
      </c>
    </row>
    <row r="536" spans="1:7" x14ac:dyDescent="0.45">
      <c r="A536">
        <v>2022</v>
      </c>
      <c r="B536" t="s">
        <v>96</v>
      </c>
      <c r="C536" t="s">
        <v>98</v>
      </c>
      <c r="D536" t="s">
        <v>101</v>
      </c>
      <c r="E536" t="s">
        <v>90</v>
      </c>
      <c r="F536">
        <v>25</v>
      </c>
      <c r="G536">
        <v>0</v>
      </c>
    </row>
    <row r="537" spans="1:7" x14ac:dyDescent="0.45">
      <c r="A537">
        <v>2022</v>
      </c>
      <c r="B537" t="s">
        <v>96</v>
      </c>
      <c r="C537" t="s">
        <v>98</v>
      </c>
      <c r="D537" t="s">
        <v>101</v>
      </c>
      <c r="E537" t="s">
        <v>72</v>
      </c>
      <c r="F537">
        <v>19</v>
      </c>
      <c r="G537">
        <v>0</v>
      </c>
    </row>
    <row r="538" spans="1:7" x14ac:dyDescent="0.45">
      <c r="A538">
        <v>2022</v>
      </c>
      <c r="B538" t="s">
        <v>96</v>
      </c>
      <c r="C538" t="s">
        <v>98</v>
      </c>
      <c r="D538" t="s">
        <v>101</v>
      </c>
      <c r="E538" t="s">
        <v>72</v>
      </c>
      <c r="F538">
        <v>20</v>
      </c>
      <c r="G538">
        <v>0</v>
      </c>
    </row>
    <row r="539" spans="1:7" x14ac:dyDescent="0.45">
      <c r="A539">
        <v>2022</v>
      </c>
      <c r="B539" t="s">
        <v>96</v>
      </c>
      <c r="C539" t="s">
        <v>98</v>
      </c>
      <c r="D539" t="s">
        <v>101</v>
      </c>
      <c r="E539" t="s">
        <v>72</v>
      </c>
      <c r="F539">
        <v>21</v>
      </c>
      <c r="G539">
        <v>0</v>
      </c>
    </row>
    <row r="540" spans="1:7" x14ac:dyDescent="0.45">
      <c r="A540">
        <v>2022</v>
      </c>
      <c r="B540" t="s">
        <v>96</v>
      </c>
      <c r="C540" t="s">
        <v>98</v>
      </c>
      <c r="D540" t="s">
        <v>101</v>
      </c>
      <c r="E540" t="s">
        <v>72</v>
      </c>
      <c r="F540">
        <v>25</v>
      </c>
      <c r="G540">
        <v>0</v>
      </c>
    </row>
    <row r="541" spans="1:7" x14ac:dyDescent="0.45">
      <c r="A541">
        <v>2022</v>
      </c>
      <c r="B541" t="s">
        <v>96</v>
      </c>
      <c r="C541" t="s">
        <v>98</v>
      </c>
      <c r="D541" t="s">
        <v>101</v>
      </c>
      <c r="E541" t="s">
        <v>81</v>
      </c>
      <c r="F541">
        <v>19</v>
      </c>
      <c r="G541">
        <v>0</v>
      </c>
    </row>
    <row r="542" spans="1:7" x14ac:dyDescent="0.45">
      <c r="A542">
        <v>2022</v>
      </c>
      <c r="B542" t="s">
        <v>96</v>
      </c>
      <c r="C542" t="s">
        <v>98</v>
      </c>
      <c r="D542" t="s">
        <v>101</v>
      </c>
      <c r="E542" t="s">
        <v>81</v>
      </c>
      <c r="F542">
        <v>20</v>
      </c>
      <c r="G542">
        <v>0</v>
      </c>
    </row>
    <row r="543" spans="1:7" x14ac:dyDescent="0.45">
      <c r="A543">
        <v>2022</v>
      </c>
      <c r="B543" t="s">
        <v>96</v>
      </c>
      <c r="C543" t="s">
        <v>98</v>
      </c>
      <c r="D543" t="s">
        <v>101</v>
      </c>
      <c r="E543" t="s">
        <v>81</v>
      </c>
      <c r="F543">
        <v>21</v>
      </c>
      <c r="G543">
        <v>0</v>
      </c>
    </row>
    <row r="544" spans="1:7" x14ac:dyDescent="0.45">
      <c r="A544">
        <v>2022</v>
      </c>
      <c r="B544" t="s">
        <v>96</v>
      </c>
      <c r="C544" t="s">
        <v>98</v>
      </c>
      <c r="D544" t="s">
        <v>101</v>
      </c>
      <c r="E544" t="s">
        <v>81</v>
      </c>
      <c r="F544">
        <v>25</v>
      </c>
      <c r="G544">
        <v>0</v>
      </c>
    </row>
    <row r="545" spans="1:7" x14ac:dyDescent="0.45">
      <c r="A545">
        <v>2022</v>
      </c>
      <c r="B545" t="s">
        <v>96</v>
      </c>
      <c r="C545" t="s">
        <v>98</v>
      </c>
      <c r="D545" t="s">
        <v>99</v>
      </c>
      <c r="E545" t="s">
        <v>63</v>
      </c>
      <c r="F545">
        <v>19</v>
      </c>
      <c r="G545">
        <v>0</v>
      </c>
    </row>
    <row r="546" spans="1:7" x14ac:dyDescent="0.45">
      <c r="A546">
        <v>2022</v>
      </c>
      <c r="B546" t="s">
        <v>96</v>
      </c>
      <c r="C546" t="s">
        <v>98</v>
      </c>
      <c r="D546" t="s">
        <v>99</v>
      </c>
      <c r="E546" t="s">
        <v>63</v>
      </c>
      <c r="F546">
        <v>20</v>
      </c>
      <c r="G546">
        <v>0</v>
      </c>
    </row>
    <row r="547" spans="1:7" x14ac:dyDescent="0.45">
      <c r="A547">
        <v>2022</v>
      </c>
      <c r="B547" t="s">
        <v>96</v>
      </c>
      <c r="C547" t="s">
        <v>98</v>
      </c>
      <c r="D547" t="s">
        <v>99</v>
      </c>
      <c r="E547" t="s">
        <v>63</v>
      </c>
      <c r="F547">
        <v>21</v>
      </c>
      <c r="G547">
        <v>0</v>
      </c>
    </row>
    <row r="548" spans="1:7" x14ac:dyDescent="0.45">
      <c r="A548">
        <v>2022</v>
      </c>
      <c r="B548" t="s">
        <v>96</v>
      </c>
      <c r="C548" t="s">
        <v>98</v>
      </c>
      <c r="D548" t="s">
        <v>99</v>
      </c>
      <c r="E548" t="s">
        <v>63</v>
      </c>
      <c r="F548">
        <v>25</v>
      </c>
      <c r="G548">
        <v>0</v>
      </c>
    </row>
    <row r="549" spans="1:7" x14ac:dyDescent="0.45">
      <c r="A549">
        <v>2022</v>
      </c>
      <c r="B549" t="s">
        <v>96</v>
      </c>
      <c r="C549" t="s">
        <v>98</v>
      </c>
      <c r="D549" t="s">
        <v>99</v>
      </c>
      <c r="E549" t="s">
        <v>66</v>
      </c>
      <c r="F549">
        <v>19</v>
      </c>
      <c r="G549">
        <v>0</v>
      </c>
    </row>
    <row r="550" spans="1:7" x14ac:dyDescent="0.45">
      <c r="A550">
        <v>2022</v>
      </c>
      <c r="B550" t="s">
        <v>96</v>
      </c>
      <c r="C550" t="s">
        <v>98</v>
      </c>
      <c r="D550" t="s">
        <v>99</v>
      </c>
      <c r="E550" t="s">
        <v>66</v>
      </c>
      <c r="F550">
        <v>20</v>
      </c>
      <c r="G550">
        <v>0</v>
      </c>
    </row>
    <row r="551" spans="1:7" x14ac:dyDescent="0.45">
      <c r="A551">
        <v>2022</v>
      </c>
      <c r="B551" t="s">
        <v>96</v>
      </c>
      <c r="C551" t="s">
        <v>98</v>
      </c>
      <c r="D551" t="s">
        <v>99</v>
      </c>
      <c r="E551" t="s">
        <v>66</v>
      </c>
      <c r="F551">
        <v>21</v>
      </c>
      <c r="G551">
        <v>0</v>
      </c>
    </row>
    <row r="552" spans="1:7" x14ac:dyDescent="0.45">
      <c r="A552">
        <v>2022</v>
      </c>
      <c r="B552" t="s">
        <v>96</v>
      </c>
      <c r="C552" t="s">
        <v>98</v>
      </c>
      <c r="D552" t="s">
        <v>99</v>
      </c>
      <c r="E552" t="s">
        <v>66</v>
      </c>
      <c r="F552">
        <v>25</v>
      </c>
      <c r="G552">
        <v>0</v>
      </c>
    </row>
    <row r="553" spans="1:7" x14ac:dyDescent="0.45">
      <c r="A553">
        <v>2022</v>
      </c>
      <c r="B553" t="s">
        <v>96</v>
      </c>
      <c r="C553" t="s">
        <v>98</v>
      </c>
      <c r="D553" t="s">
        <v>99</v>
      </c>
      <c r="E553" t="s">
        <v>67</v>
      </c>
      <c r="F553">
        <v>19</v>
      </c>
      <c r="G553">
        <v>2</v>
      </c>
    </row>
    <row r="554" spans="1:7" x14ac:dyDescent="0.45">
      <c r="A554">
        <v>2022</v>
      </c>
      <c r="B554" t="s">
        <v>96</v>
      </c>
      <c r="C554" t="s">
        <v>98</v>
      </c>
      <c r="D554" t="s">
        <v>99</v>
      </c>
      <c r="E554" t="s">
        <v>67</v>
      </c>
      <c r="F554">
        <v>20</v>
      </c>
      <c r="G554">
        <v>316</v>
      </c>
    </row>
    <row r="555" spans="1:7" x14ac:dyDescent="0.45">
      <c r="A555">
        <v>2022</v>
      </c>
      <c r="B555" t="s">
        <v>96</v>
      </c>
      <c r="C555" t="s">
        <v>98</v>
      </c>
      <c r="D555" t="s">
        <v>99</v>
      </c>
      <c r="E555" t="s">
        <v>67</v>
      </c>
      <c r="F555">
        <v>21</v>
      </c>
      <c r="G555">
        <v>1</v>
      </c>
    </row>
    <row r="556" spans="1:7" x14ac:dyDescent="0.45">
      <c r="A556">
        <v>2022</v>
      </c>
      <c r="B556" t="s">
        <v>96</v>
      </c>
      <c r="C556" t="s">
        <v>98</v>
      </c>
      <c r="D556" t="s">
        <v>99</v>
      </c>
      <c r="E556" t="s">
        <v>67</v>
      </c>
      <c r="F556">
        <v>25</v>
      </c>
      <c r="G556">
        <v>1</v>
      </c>
    </row>
    <row r="557" spans="1:7" x14ac:dyDescent="0.45">
      <c r="A557">
        <v>2022</v>
      </c>
      <c r="B557" t="s">
        <v>96</v>
      </c>
      <c r="C557" t="s">
        <v>98</v>
      </c>
      <c r="D557" t="s">
        <v>99</v>
      </c>
      <c r="E557" t="s">
        <v>42</v>
      </c>
      <c r="F557">
        <v>19</v>
      </c>
      <c r="G557">
        <v>0</v>
      </c>
    </row>
    <row r="558" spans="1:7" x14ac:dyDescent="0.45">
      <c r="A558">
        <v>2022</v>
      </c>
      <c r="B558" t="s">
        <v>96</v>
      </c>
      <c r="C558" t="s">
        <v>98</v>
      </c>
      <c r="D558" t="s">
        <v>99</v>
      </c>
      <c r="E558" t="s">
        <v>42</v>
      </c>
      <c r="F558">
        <v>20</v>
      </c>
      <c r="G558">
        <v>0</v>
      </c>
    </row>
    <row r="559" spans="1:7" x14ac:dyDescent="0.45">
      <c r="A559">
        <v>2022</v>
      </c>
      <c r="B559" t="s">
        <v>96</v>
      </c>
      <c r="C559" t="s">
        <v>98</v>
      </c>
      <c r="D559" t="s">
        <v>99</v>
      </c>
      <c r="E559" t="s">
        <v>42</v>
      </c>
      <c r="F559">
        <v>21</v>
      </c>
      <c r="G559">
        <v>0</v>
      </c>
    </row>
    <row r="560" spans="1:7" x14ac:dyDescent="0.45">
      <c r="A560">
        <v>2022</v>
      </c>
      <c r="B560" t="s">
        <v>96</v>
      </c>
      <c r="C560" t="s">
        <v>98</v>
      </c>
      <c r="D560" t="s">
        <v>99</v>
      </c>
      <c r="E560" t="s">
        <v>42</v>
      </c>
      <c r="F560">
        <v>25</v>
      </c>
      <c r="G560">
        <v>0</v>
      </c>
    </row>
    <row r="561" spans="1:7" x14ac:dyDescent="0.45">
      <c r="A561">
        <v>2022</v>
      </c>
      <c r="B561" t="s">
        <v>96</v>
      </c>
      <c r="C561" t="s">
        <v>98</v>
      </c>
      <c r="D561" t="s">
        <v>99</v>
      </c>
      <c r="E561" t="s">
        <v>68</v>
      </c>
      <c r="F561">
        <v>19</v>
      </c>
      <c r="G561">
        <v>0</v>
      </c>
    </row>
    <row r="562" spans="1:7" x14ac:dyDescent="0.45">
      <c r="A562">
        <v>2022</v>
      </c>
      <c r="B562" t="s">
        <v>96</v>
      </c>
      <c r="C562" t="s">
        <v>98</v>
      </c>
      <c r="D562" t="s">
        <v>99</v>
      </c>
      <c r="E562" t="s">
        <v>68</v>
      </c>
      <c r="F562">
        <v>20</v>
      </c>
      <c r="G562">
        <v>0</v>
      </c>
    </row>
    <row r="563" spans="1:7" x14ac:dyDescent="0.45">
      <c r="A563">
        <v>2022</v>
      </c>
      <c r="B563" t="s">
        <v>96</v>
      </c>
      <c r="C563" t="s">
        <v>98</v>
      </c>
      <c r="D563" t="s">
        <v>99</v>
      </c>
      <c r="E563" t="s">
        <v>68</v>
      </c>
      <c r="F563">
        <v>21</v>
      </c>
      <c r="G563">
        <v>0</v>
      </c>
    </row>
    <row r="564" spans="1:7" x14ac:dyDescent="0.45">
      <c r="A564">
        <v>2022</v>
      </c>
      <c r="B564" t="s">
        <v>96</v>
      </c>
      <c r="C564" t="s">
        <v>98</v>
      </c>
      <c r="D564" t="s">
        <v>99</v>
      </c>
      <c r="E564" t="s">
        <v>68</v>
      </c>
      <c r="F564">
        <v>25</v>
      </c>
      <c r="G564">
        <v>0</v>
      </c>
    </row>
    <row r="565" spans="1:7" x14ac:dyDescent="0.45">
      <c r="A565">
        <v>2022</v>
      </c>
      <c r="B565" t="s">
        <v>96</v>
      </c>
      <c r="C565" t="s">
        <v>98</v>
      </c>
      <c r="D565" t="s">
        <v>99</v>
      </c>
      <c r="E565" t="s">
        <v>53</v>
      </c>
      <c r="F565">
        <v>19</v>
      </c>
      <c r="G565">
        <v>0</v>
      </c>
    </row>
    <row r="566" spans="1:7" x14ac:dyDescent="0.45">
      <c r="A566">
        <v>2022</v>
      </c>
      <c r="B566" t="s">
        <v>96</v>
      </c>
      <c r="C566" t="s">
        <v>98</v>
      </c>
      <c r="D566" t="s">
        <v>99</v>
      </c>
      <c r="E566" t="s">
        <v>53</v>
      </c>
      <c r="F566">
        <v>20</v>
      </c>
      <c r="G566">
        <v>0</v>
      </c>
    </row>
    <row r="567" spans="1:7" x14ac:dyDescent="0.45">
      <c r="A567">
        <v>2022</v>
      </c>
      <c r="B567" t="s">
        <v>96</v>
      </c>
      <c r="C567" t="s">
        <v>98</v>
      </c>
      <c r="D567" t="s">
        <v>99</v>
      </c>
      <c r="E567" t="s">
        <v>53</v>
      </c>
      <c r="F567">
        <v>21</v>
      </c>
      <c r="G567">
        <v>0</v>
      </c>
    </row>
    <row r="568" spans="1:7" x14ac:dyDescent="0.45">
      <c r="A568">
        <v>2022</v>
      </c>
      <c r="B568" t="s">
        <v>96</v>
      </c>
      <c r="C568" t="s">
        <v>98</v>
      </c>
      <c r="D568" t="s">
        <v>99</v>
      </c>
      <c r="E568" t="s">
        <v>53</v>
      </c>
      <c r="F568">
        <v>25</v>
      </c>
      <c r="G568">
        <v>0</v>
      </c>
    </row>
    <row r="569" spans="1:7" x14ac:dyDescent="0.45">
      <c r="A569">
        <v>2022</v>
      </c>
      <c r="B569" t="s">
        <v>96</v>
      </c>
      <c r="C569" t="s">
        <v>98</v>
      </c>
      <c r="D569" t="s">
        <v>99</v>
      </c>
      <c r="E569" t="s">
        <v>58</v>
      </c>
      <c r="F569">
        <v>19</v>
      </c>
      <c r="G569">
        <v>0</v>
      </c>
    </row>
    <row r="570" spans="1:7" x14ac:dyDescent="0.45">
      <c r="A570">
        <v>2022</v>
      </c>
      <c r="B570" t="s">
        <v>96</v>
      </c>
      <c r="C570" t="s">
        <v>98</v>
      </c>
      <c r="D570" t="s">
        <v>99</v>
      </c>
      <c r="E570" t="s">
        <v>58</v>
      </c>
      <c r="F570">
        <v>20</v>
      </c>
      <c r="G570">
        <v>0</v>
      </c>
    </row>
    <row r="571" spans="1:7" x14ac:dyDescent="0.45">
      <c r="A571">
        <v>2022</v>
      </c>
      <c r="B571" t="s">
        <v>96</v>
      </c>
      <c r="C571" t="s">
        <v>98</v>
      </c>
      <c r="D571" t="s">
        <v>99</v>
      </c>
      <c r="E571" t="s">
        <v>58</v>
      </c>
      <c r="F571">
        <v>21</v>
      </c>
      <c r="G571">
        <v>0</v>
      </c>
    </row>
    <row r="572" spans="1:7" x14ac:dyDescent="0.45">
      <c r="A572">
        <v>2022</v>
      </c>
      <c r="B572" t="s">
        <v>96</v>
      </c>
      <c r="C572" t="s">
        <v>98</v>
      </c>
      <c r="D572" t="s">
        <v>99</v>
      </c>
      <c r="E572" t="s">
        <v>58</v>
      </c>
      <c r="F572">
        <v>25</v>
      </c>
      <c r="G572">
        <v>0</v>
      </c>
    </row>
    <row r="573" spans="1:7" x14ac:dyDescent="0.45">
      <c r="A573">
        <v>2022</v>
      </c>
      <c r="B573" t="s">
        <v>96</v>
      </c>
      <c r="C573" t="s">
        <v>98</v>
      </c>
      <c r="D573" t="s">
        <v>99</v>
      </c>
      <c r="E573" t="s">
        <v>69</v>
      </c>
      <c r="F573">
        <v>19</v>
      </c>
      <c r="G573">
        <v>0</v>
      </c>
    </row>
    <row r="574" spans="1:7" x14ac:dyDescent="0.45">
      <c r="A574">
        <v>2022</v>
      </c>
      <c r="B574" t="s">
        <v>96</v>
      </c>
      <c r="C574" t="s">
        <v>98</v>
      </c>
      <c r="D574" t="s">
        <v>99</v>
      </c>
      <c r="E574" t="s">
        <v>69</v>
      </c>
      <c r="F574">
        <v>20</v>
      </c>
      <c r="G574">
        <v>0</v>
      </c>
    </row>
    <row r="575" spans="1:7" x14ac:dyDescent="0.45">
      <c r="A575">
        <v>2022</v>
      </c>
      <c r="B575" t="s">
        <v>96</v>
      </c>
      <c r="C575" t="s">
        <v>98</v>
      </c>
      <c r="D575" t="s">
        <v>99</v>
      </c>
      <c r="E575" t="s">
        <v>69</v>
      </c>
      <c r="F575">
        <v>21</v>
      </c>
      <c r="G575">
        <v>0</v>
      </c>
    </row>
    <row r="576" spans="1:7" x14ac:dyDescent="0.45">
      <c r="A576">
        <v>2022</v>
      </c>
      <c r="B576" t="s">
        <v>96</v>
      </c>
      <c r="C576" t="s">
        <v>98</v>
      </c>
      <c r="D576" t="s">
        <v>99</v>
      </c>
      <c r="E576" t="s">
        <v>69</v>
      </c>
      <c r="F576">
        <v>25</v>
      </c>
      <c r="G576">
        <v>0</v>
      </c>
    </row>
    <row r="577" spans="1:7" x14ac:dyDescent="0.45">
      <c r="A577">
        <v>2022</v>
      </c>
      <c r="B577" t="s">
        <v>96</v>
      </c>
      <c r="C577" t="s">
        <v>98</v>
      </c>
      <c r="D577" t="s">
        <v>99</v>
      </c>
      <c r="E577" t="s">
        <v>70</v>
      </c>
      <c r="F577">
        <v>19</v>
      </c>
      <c r="G577">
        <v>0</v>
      </c>
    </row>
    <row r="578" spans="1:7" x14ac:dyDescent="0.45">
      <c r="A578">
        <v>2022</v>
      </c>
      <c r="B578" t="s">
        <v>96</v>
      </c>
      <c r="C578" t="s">
        <v>98</v>
      </c>
      <c r="D578" t="s">
        <v>99</v>
      </c>
      <c r="E578" t="s">
        <v>70</v>
      </c>
      <c r="F578">
        <v>20</v>
      </c>
      <c r="G578">
        <v>0</v>
      </c>
    </row>
    <row r="579" spans="1:7" x14ac:dyDescent="0.45">
      <c r="A579">
        <v>2022</v>
      </c>
      <c r="B579" t="s">
        <v>96</v>
      </c>
      <c r="C579" t="s">
        <v>98</v>
      </c>
      <c r="D579" t="s">
        <v>99</v>
      </c>
      <c r="E579" t="s">
        <v>70</v>
      </c>
      <c r="F579">
        <v>21</v>
      </c>
      <c r="G579">
        <v>0</v>
      </c>
    </row>
    <row r="580" spans="1:7" x14ac:dyDescent="0.45">
      <c r="A580">
        <v>2022</v>
      </c>
      <c r="B580" t="s">
        <v>96</v>
      </c>
      <c r="C580" t="s">
        <v>98</v>
      </c>
      <c r="D580" t="s">
        <v>99</v>
      </c>
      <c r="E580" t="s">
        <v>70</v>
      </c>
      <c r="F580">
        <v>25</v>
      </c>
      <c r="G580">
        <v>0</v>
      </c>
    </row>
    <row r="581" spans="1:7" x14ac:dyDescent="0.45">
      <c r="A581">
        <v>2022</v>
      </c>
      <c r="B581" t="s">
        <v>96</v>
      </c>
      <c r="C581" t="s">
        <v>98</v>
      </c>
      <c r="D581" t="s">
        <v>99</v>
      </c>
      <c r="E581" t="s">
        <v>54</v>
      </c>
      <c r="F581">
        <v>19</v>
      </c>
      <c r="G581">
        <v>0</v>
      </c>
    </row>
    <row r="582" spans="1:7" x14ac:dyDescent="0.45">
      <c r="A582">
        <v>2022</v>
      </c>
      <c r="B582" t="s">
        <v>96</v>
      </c>
      <c r="C582" t="s">
        <v>98</v>
      </c>
      <c r="D582" t="s">
        <v>99</v>
      </c>
      <c r="E582" t="s">
        <v>54</v>
      </c>
      <c r="F582">
        <v>20</v>
      </c>
      <c r="G582">
        <v>0</v>
      </c>
    </row>
    <row r="583" spans="1:7" x14ac:dyDescent="0.45">
      <c r="A583">
        <v>2022</v>
      </c>
      <c r="B583" t="s">
        <v>96</v>
      </c>
      <c r="C583" t="s">
        <v>98</v>
      </c>
      <c r="D583" t="s">
        <v>99</v>
      </c>
      <c r="E583" t="s">
        <v>54</v>
      </c>
      <c r="F583">
        <v>21</v>
      </c>
      <c r="G583">
        <v>0</v>
      </c>
    </row>
    <row r="584" spans="1:7" x14ac:dyDescent="0.45">
      <c r="A584">
        <v>2022</v>
      </c>
      <c r="B584" t="s">
        <v>96</v>
      </c>
      <c r="C584" t="s">
        <v>98</v>
      </c>
      <c r="D584" t="s">
        <v>99</v>
      </c>
      <c r="E584" t="s">
        <v>54</v>
      </c>
      <c r="F584">
        <v>25</v>
      </c>
      <c r="G584">
        <v>0</v>
      </c>
    </row>
    <row r="585" spans="1:7" x14ac:dyDescent="0.45">
      <c r="A585">
        <v>2022</v>
      </c>
      <c r="B585" t="s">
        <v>96</v>
      </c>
      <c r="C585" t="s">
        <v>98</v>
      </c>
      <c r="D585" t="s">
        <v>99</v>
      </c>
      <c r="E585" t="s">
        <v>43</v>
      </c>
      <c r="F585">
        <v>19</v>
      </c>
      <c r="G585">
        <v>0</v>
      </c>
    </row>
    <row r="586" spans="1:7" x14ac:dyDescent="0.45">
      <c r="A586">
        <v>2022</v>
      </c>
      <c r="B586" t="s">
        <v>96</v>
      </c>
      <c r="C586" t="s">
        <v>98</v>
      </c>
      <c r="D586" t="s">
        <v>99</v>
      </c>
      <c r="E586" t="s">
        <v>43</v>
      </c>
      <c r="F586">
        <v>20</v>
      </c>
      <c r="G586">
        <v>0</v>
      </c>
    </row>
    <row r="587" spans="1:7" x14ac:dyDescent="0.45">
      <c r="A587">
        <v>2022</v>
      </c>
      <c r="B587" t="s">
        <v>96</v>
      </c>
      <c r="C587" t="s">
        <v>98</v>
      </c>
      <c r="D587" t="s">
        <v>99</v>
      </c>
      <c r="E587" t="s">
        <v>43</v>
      </c>
      <c r="F587">
        <v>21</v>
      </c>
      <c r="G587">
        <v>0</v>
      </c>
    </row>
    <row r="588" spans="1:7" x14ac:dyDescent="0.45">
      <c r="A588">
        <v>2022</v>
      </c>
      <c r="B588" t="s">
        <v>96</v>
      </c>
      <c r="C588" t="s">
        <v>98</v>
      </c>
      <c r="D588" t="s">
        <v>99</v>
      </c>
      <c r="E588" t="s">
        <v>43</v>
      </c>
      <c r="F588">
        <v>25</v>
      </c>
      <c r="G588">
        <v>0</v>
      </c>
    </row>
    <row r="589" spans="1:7" x14ac:dyDescent="0.45">
      <c r="A589">
        <v>2022</v>
      </c>
      <c r="B589" t="s">
        <v>96</v>
      </c>
      <c r="C589" t="s">
        <v>98</v>
      </c>
      <c r="D589" t="s">
        <v>99</v>
      </c>
      <c r="E589" t="s">
        <v>71</v>
      </c>
      <c r="F589">
        <v>19</v>
      </c>
      <c r="G589">
        <v>0</v>
      </c>
    </row>
    <row r="590" spans="1:7" x14ac:dyDescent="0.45">
      <c r="A590">
        <v>2022</v>
      </c>
      <c r="B590" t="s">
        <v>96</v>
      </c>
      <c r="C590" t="s">
        <v>98</v>
      </c>
      <c r="D590" t="s">
        <v>99</v>
      </c>
      <c r="E590" t="s">
        <v>71</v>
      </c>
      <c r="F590">
        <v>20</v>
      </c>
      <c r="G590">
        <v>0</v>
      </c>
    </row>
    <row r="591" spans="1:7" x14ac:dyDescent="0.45">
      <c r="A591">
        <v>2022</v>
      </c>
      <c r="B591" t="s">
        <v>96</v>
      </c>
      <c r="C591" t="s">
        <v>98</v>
      </c>
      <c r="D591" t="s">
        <v>99</v>
      </c>
      <c r="E591" t="s">
        <v>71</v>
      </c>
      <c r="F591">
        <v>21</v>
      </c>
      <c r="G591">
        <v>0</v>
      </c>
    </row>
    <row r="592" spans="1:7" x14ac:dyDescent="0.45">
      <c r="A592">
        <v>2022</v>
      </c>
      <c r="B592" t="s">
        <v>96</v>
      </c>
      <c r="C592" t="s">
        <v>98</v>
      </c>
      <c r="D592" t="s">
        <v>99</v>
      </c>
      <c r="E592" t="s">
        <v>71</v>
      </c>
      <c r="F592">
        <v>25</v>
      </c>
      <c r="G592">
        <v>0</v>
      </c>
    </row>
    <row r="593" spans="1:7" x14ac:dyDescent="0.45">
      <c r="A593">
        <v>2022</v>
      </c>
      <c r="B593" t="s">
        <v>96</v>
      </c>
      <c r="C593" t="s">
        <v>98</v>
      </c>
      <c r="D593" t="s">
        <v>99</v>
      </c>
      <c r="E593" t="s">
        <v>73</v>
      </c>
      <c r="F593">
        <v>19</v>
      </c>
      <c r="G593">
        <v>0</v>
      </c>
    </row>
    <row r="594" spans="1:7" x14ac:dyDescent="0.45">
      <c r="A594">
        <v>2022</v>
      </c>
      <c r="B594" t="s">
        <v>96</v>
      </c>
      <c r="C594" t="s">
        <v>98</v>
      </c>
      <c r="D594" t="s">
        <v>99</v>
      </c>
      <c r="E594" t="s">
        <v>73</v>
      </c>
      <c r="F594">
        <v>20</v>
      </c>
      <c r="G594">
        <v>0</v>
      </c>
    </row>
    <row r="595" spans="1:7" x14ac:dyDescent="0.45">
      <c r="A595">
        <v>2022</v>
      </c>
      <c r="B595" t="s">
        <v>96</v>
      </c>
      <c r="C595" t="s">
        <v>98</v>
      </c>
      <c r="D595" t="s">
        <v>99</v>
      </c>
      <c r="E595" t="s">
        <v>73</v>
      </c>
      <c r="F595">
        <v>21</v>
      </c>
      <c r="G595">
        <v>0</v>
      </c>
    </row>
    <row r="596" spans="1:7" x14ac:dyDescent="0.45">
      <c r="A596">
        <v>2022</v>
      </c>
      <c r="B596" t="s">
        <v>96</v>
      </c>
      <c r="C596" t="s">
        <v>98</v>
      </c>
      <c r="D596" t="s">
        <v>99</v>
      </c>
      <c r="E596" t="s">
        <v>73</v>
      </c>
      <c r="F596">
        <v>25</v>
      </c>
      <c r="G596">
        <v>0</v>
      </c>
    </row>
    <row r="597" spans="1:7" x14ac:dyDescent="0.45">
      <c r="A597">
        <v>2022</v>
      </c>
      <c r="B597" t="s">
        <v>96</v>
      </c>
      <c r="C597" t="s">
        <v>98</v>
      </c>
      <c r="D597" t="s">
        <v>99</v>
      </c>
      <c r="E597" t="s">
        <v>44</v>
      </c>
      <c r="F597">
        <v>19</v>
      </c>
      <c r="G597">
        <v>0</v>
      </c>
    </row>
    <row r="598" spans="1:7" x14ac:dyDescent="0.45">
      <c r="A598">
        <v>2022</v>
      </c>
      <c r="B598" t="s">
        <v>96</v>
      </c>
      <c r="C598" t="s">
        <v>98</v>
      </c>
      <c r="D598" t="s">
        <v>99</v>
      </c>
      <c r="E598" t="s">
        <v>44</v>
      </c>
      <c r="F598">
        <v>20</v>
      </c>
      <c r="G598">
        <v>0</v>
      </c>
    </row>
    <row r="599" spans="1:7" x14ac:dyDescent="0.45">
      <c r="A599">
        <v>2022</v>
      </c>
      <c r="B599" t="s">
        <v>96</v>
      </c>
      <c r="C599" t="s">
        <v>98</v>
      </c>
      <c r="D599" t="s">
        <v>99</v>
      </c>
      <c r="E599" t="s">
        <v>44</v>
      </c>
      <c r="F599">
        <v>21</v>
      </c>
      <c r="G599">
        <v>0</v>
      </c>
    </row>
    <row r="600" spans="1:7" x14ac:dyDescent="0.45">
      <c r="A600">
        <v>2022</v>
      </c>
      <c r="B600" t="s">
        <v>96</v>
      </c>
      <c r="C600" t="s">
        <v>98</v>
      </c>
      <c r="D600" t="s">
        <v>99</v>
      </c>
      <c r="E600" t="s">
        <v>44</v>
      </c>
      <c r="F600">
        <v>25</v>
      </c>
      <c r="G600">
        <v>0</v>
      </c>
    </row>
    <row r="601" spans="1:7" x14ac:dyDescent="0.45">
      <c r="A601">
        <v>2022</v>
      </c>
      <c r="B601" t="s">
        <v>96</v>
      </c>
      <c r="C601" t="s">
        <v>98</v>
      </c>
      <c r="D601" t="s">
        <v>99</v>
      </c>
      <c r="E601" t="s">
        <v>74</v>
      </c>
      <c r="F601">
        <v>19</v>
      </c>
      <c r="G601">
        <v>0</v>
      </c>
    </row>
    <row r="602" spans="1:7" x14ac:dyDescent="0.45">
      <c r="A602">
        <v>2022</v>
      </c>
      <c r="B602" t="s">
        <v>96</v>
      </c>
      <c r="C602" t="s">
        <v>98</v>
      </c>
      <c r="D602" t="s">
        <v>99</v>
      </c>
      <c r="E602" t="s">
        <v>74</v>
      </c>
      <c r="F602">
        <v>20</v>
      </c>
      <c r="G602">
        <v>0</v>
      </c>
    </row>
    <row r="603" spans="1:7" x14ac:dyDescent="0.45">
      <c r="A603">
        <v>2022</v>
      </c>
      <c r="B603" t="s">
        <v>96</v>
      </c>
      <c r="C603" t="s">
        <v>98</v>
      </c>
      <c r="D603" t="s">
        <v>99</v>
      </c>
      <c r="E603" t="s">
        <v>74</v>
      </c>
      <c r="F603">
        <v>21</v>
      </c>
      <c r="G603">
        <v>0</v>
      </c>
    </row>
    <row r="604" spans="1:7" x14ac:dyDescent="0.45">
      <c r="A604">
        <v>2022</v>
      </c>
      <c r="B604" t="s">
        <v>96</v>
      </c>
      <c r="C604" t="s">
        <v>98</v>
      </c>
      <c r="D604" t="s">
        <v>99</v>
      </c>
      <c r="E604" t="s">
        <v>74</v>
      </c>
      <c r="F604">
        <v>25</v>
      </c>
      <c r="G604">
        <v>0</v>
      </c>
    </row>
    <row r="605" spans="1:7" x14ac:dyDescent="0.45">
      <c r="A605">
        <v>2022</v>
      </c>
      <c r="B605" t="s">
        <v>96</v>
      </c>
      <c r="C605" t="s">
        <v>98</v>
      </c>
      <c r="D605" t="s">
        <v>99</v>
      </c>
      <c r="E605" t="s">
        <v>75</v>
      </c>
      <c r="F605">
        <v>19</v>
      </c>
      <c r="G605">
        <v>0</v>
      </c>
    </row>
    <row r="606" spans="1:7" x14ac:dyDescent="0.45">
      <c r="A606">
        <v>2022</v>
      </c>
      <c r="B606" t="s">
        <v>96</v>
      </c>
      <c r="C606" t="s">
        <v>98</v>
      </c>
      <c r="D606" t="s">
        <v>99</v>
      </c>
      <c r="E606" t="s">
        <v>75</v>
      </c>
      <c r="F606">
        <v>20</v>
      </c>
      <c r="G606">
        <v>0</v>
      </c>
    </row>
    <row r="607" spans="1:7" x14ac:dyDescent="0.45">
      <c r="A607">
        <v>2022</v>
      </c>
      <c r="B607" t="s">
        <v>96</v>
      </c>
      <c r="C607" t="s">
        <v>98</v>
      </c>
      <c r="D607" t="s">
        <v>99</v>
      </c>
      <c r="E607" t="s">
        <v>75</v>
      </c>
      <c r="F607">
        <v>21</v>
      </c>
      <c r="G607">
        <v>0</v>
      </c>
    </row>
    <row r="608" spans="1:7" x14ac:dyDescent="0.45">
      <c r="A608">
        <v>2022</v>
      </c>
      <c r="B608" t="s">
        <v>96</v>
      </c>
      <c r="C608" t="s">
        <v>98</v>
      </c>
      <c r="D608" t="s">
        <v>99</v>
      </c>
      <c r="E608" t="s">
        <v>75</v>
      </c>
      <c r="F608">
        <v>25</v>
      </c>
      <c r="G608">
        <v>0</v>
      </c>
    </row>
    <row r="609" spans="1:7" x14ac:dyDescent="0.45">
      <c r="A609">
        <v>2022</v>
      </c>
      <c r="B609" t="s">
        <v>96</v>
      </c>
      <c r="C609" t="s">
        <v>98</v>
      </c>
      <c r="D609" t="s">
        <v>99</v>
      </c>
      <c r="E609" t="s">
        <v>76</v>
      </c>
      <c r="F609">
        <v>19</v>
      </c>
      <c r="G609">
        <v>0</v>
      </c>
    </row>
    <row r="610" spans="1:7" x14ac:dyDescent="0.45">
      <c r="A610">
        <v>2022</v>
      </c>
      <c r="B610" t="s">
        <v>96</v>
      </c>
      <c r="C610" t="s">
        <v>98</v>
      </c>
      <c r="D610" t="s">
        <v>99</v>
      </c>
      <c r="E610" t="s">
        <v>76</v>
      </c>
      <c r="F610">
        <v>20</v>
      </c>
      <c r="G610">
        <v>0</v>
      </c>
    </row>
    <row r="611" spans="1:7" x14ac:dyDescent="0.45">
      <c r="A611">
        <v>2022</v>
      </c>
      <c r="B611" t="s">
        <v>96</v>
      </c>
      <c r="C611" t="s">
        <v>98</v>
      </c>
      <c r="D611" t="s">
        <v>99</v>
      </c>
      <c r="E611" t="s">
        <v>76</v>
      </c>
      <c r="F611">
        <v>21</v>
      </c>
      <c r="G611">
        <v>0</v>
      </c>
    </row>
    <row r="612" spans="1:7" x14ac:dyDescent="0.45">
      <c r="A612">
        <v>2022</v>
      </c>
      <c r="B612" t="s">
        <v>96</v>
      </c>
      <c r="C612" t="s">
        <v>98</v>
      </c>
      <c r="D612" t="s">
        <v>99</v>
      </c>
      <c r="E612" t="s">
        <v>76</v>
      </c>
      <c r="F612">
        <v>25</v>
      </c>
      <c r="G612">
        <v>0</v>
      </c>
    </row>
    <row r="613" spans="1:7" x14ac:dyDescent="0.45">
      <c r="A613">
        <v>2022</v>
      </c>
      <c r="B613" t="s">
        <v>96</v>
      </c>
      <c r="C613" t="s">
        <v>98</v>
      </c>
      <c r="D613" t="s">
        <v>99</v>
      </c>
      <c r="E613" t="s">
        <v>45</v>
      </c>
      <c r="F613">
        <v>19</v>
      </c>
      <c r="G613">
        <v>0</v>
      </c>
    </row>
    <row r="614" spans="1:7" x14ac:dyDescent="0.45">
      <c r="A614">
        <v>2022</v>
      </c>
      <c r="B614" t="s">
        <v>96</v>
      </c>
      <c r="C614" t="s">
        <v>98</v>
      </c>
      <c r="D614" t="s">
        <v>99</v>
      </c>
      <c r="E614" t="s">
        <v>45</v>
      </c>
      <c r="F614">
        <v>20</v>
      </c>
      <c r="G614">
        <v>0</v>
      </c>
    </row>
    <row r="615" spans="1:7" x14ac:dyDescent="0.45">
      <c r="A615">
        <v>2022</v>
      </c>
      <c r="B615" t="s">
        <v>96</v>
      </c>
      <c r="C615" t="s">
        <v>98</v>
      </c>
      <c r="D615" t="s">
        <v>99</v>
      </c>
      <c r="E615" t="s">
        <v>45</v>
      </c>
      <c r="F615">
        <v>21</v>
      </c>
      <c r="G615">
        <v>0</v>
      </c>
    </row>
    <row r="616" spans="1:7" x14ac:dyDescent="0.45">
      <c r="A616">
        <v>2022</v>
      </c>
      <c r="B616" t="s">
        <v>96</v>
      </c>
      <c r="C616" t="s">
        <v>98</v>
      </c>
      <c r="D616" t="s">
        <v>99</v>
      </c>
      <c r="E616" t="s">
        <v>45</v>
      </c>
      <c r="F616">
        <v>25</v>
      </c>
      <c r="G616">
        <v>0</v>
      </c>
    </row>
    <row r="617" spans="1:7" x14ac:dyDescent="0.45">
      <c r="A617">
        <v>2022</v>
      </c>
      <c r="B617" t="s">
        <v>96</v>
      </c>
      <c r="C617" t="s">
        <v>98</v>
      </c>
      <c r="D617" t="s">
        <v>99</v>
      </c>
      <c r="E617" t="s">
        <v>77</v>
      </c>
      <c r="F617">
        <v>19</v>
      </c>
      <c r="G617">
        <v>0</v>
      </c>
    </row>
    <row r="618" spans="1:7" x14ac:dyDescent="0.45">
      <c r="A618">
        <v>2022</v>
      </c>
      <c r="B618" t="s">
        <v>96</v>
      </c>
      <c r="C618" t="s">
        <v>98</v>
      </c>
      <c r="D618" t="s">
        <v>99</v>
      </c>
      <c r="E618" t="s">
        <v>77</v>
      </c>
      <c r="F618">
        <v>20</v>
      </c>
      <c r="G618">
        <v>0</v>
      </c>
    </row>
    <row r="619" spans="1:7" x14ac:dyDescent="0.45">
      <c r="A619">
        <v>2022</v>
      </c>
      <c r="B619" t="s">
        <v>96</v>
      </c>
      <c r="C619" t="s">
        <v>98</v>
      </c>
      <c r="D619" t="s">
        <v>99</v>
      </c>
      <c r="E619" t="s">
        <v>77</v>
      </c>
      <c r="F619">
        <v>21</v>
      </c>
      <c r="G619">
        <v>0</v>
      </c>
    </row>
    <row r="620" spans="1:7" x14ac:dyDescent="0.45">
      <c r="A620">
        <v>2022</v>
      </c>
      <c r="B620" t="s">
        <v>96</v>
      </c>
      <c r="C620" t="s">
        <v>98</v>
      </c>
      <c r="D620" t="s">
        <v>99</v>
      </c>
      <c r="E620" t="s">
        <v>77</v>
      </c>
      <c r="F620">
        <v>25</v>
      </c>
      <c r="G620">
        <v>0</v>
      </c>
    </row>
    <row r="621" spans="1:7" x14ac:dyDescent="0.45">
      <c r="A621">
        <v>2022</v>
      </c>
      <c r="B621" t="s">
        <v>96</v>
      </c>
      <c r="C621" t="s">
        <v>98</v>
      </c>
      <c r="D621" t="s">
        <v>99</v>
      </c>
      <c r="E621" t="s">
        <v>41</v>
      </c>
      <c r="F621">
        <v>19</v>
      </c>
      <c r="G621">
        <v>0</v>
      </c>
    </row>
    <row r="622" spans="1:7" x14ac:dyDescent="0.45">
      <c r="A622">
        <v>2022</v>
      </c>
      <c r="B622" t="s">
        <v>96</v>
      </c>
      <c r="C622" t="s">
        <v>98</v>
      </c>
      <c r="D622" t="s">
        <v>99</v>
      </c>
      <c r="E622" t="s">
        <v>41</v>
      </c>
      <c r="F622">
        <v>20</v>
      </c>
      <c r="G622">
        <v>0</v>
      </c>
    </row>
    <row r="623" spans="1:7" x14ac:dyDescent="0.45">
      <c r="A623">
        <v>2022</v>
      </c>
      <c r="B623" t="s">
        <v>96</v>
      </c>
      <c r="C623" t="s">
        <v>98</v>
      </c>
      <c r="D623" t="s">
        <v>99</v>
      </c>
      <c r="E623" t="s">
        <v>41</v>
      </c>
      <c r="F623">
        <v>21</v>
      </c>
      <c r="G623">
        <v>0</v>
      </c>
    </row>
    <row r="624" spans="1:7" x14ac:dyDescent="0.45">
      <c r="A624">
        <v>2022</v>
      </c>
      <c r="B624" t="s">
        <v>96</v>
      </c>
      <c r="C624" t="s">
        <v>98</v>
      </c>
      <c r="D624" t="s">
        <v>99</v>
      </c>
      <c r="E624" t="s">
        <v>41</v>
      </c>
      <c r="F624">
        <v>25</v>
      </c>
      <c r="G624">
        <v>0</v>
      </c>
    </row>
    <row r="625" spans="1:7" x14ac:dyDescent="0.45">
      <c r="A625">
        <v>2022</v>
      </c>
      <c r="B625" t="s">
        <v>96</v>
      </c>
      <c r="C625" t="s">
        <v>98</v>
      </c>
      <c r="D625" t="s">
        <v>99</v>
      </c>
      <c r="E625" t="s">
        <v>46</v>
      </c>
      <c r="F625">
        <v>19</v>
      </c>
      <c r="G625">
        <v>0</v>
      </c>
    </row>
    <row r="626" spans="1:7" x14ac:dyDescent="0.45">
      <c r="A626">
        <v>2022</v>
      </c>
      <c r="B626" t="s">
        <v>96</v>
      </c>
      <c r="C626" t="s">
        <v>98</v>
      </c>
      <c r="D626" t="s">
        <v>99</v>
      </c>
      <c r="E626" t="s">
        <v>46</v>
      </c>
      <c r="F626">
        <v>20</v>
      </c>
      <c r="G626">
        <v>0</v>
      </c>
    </row>
    <row r="627" spans="1:7" x14ac:dyDescent="0.45">
      <c r="A627">
        <v>2022</v>
      </c>
      <c r="B627" t="s">
        <v>96</v>
      </c>
      <c r="C627" t="s">
        <v>98</v>
      </c>
      <c r="D627" t="s">
        <v>99</v>
      </c>
      <c r="E627" t="s">
        <v>46</v>
      </c>
      <c r="F627">
        <v>21</v>
      </c>
      <c r="G627">
        <v>0</v>
      </c>
    </row>
    <row r="628" spans="1:7" x14ac:dyDescent="0.45">
      <c r="A628">
        <v>2022</v>
      </c>
      <c r="B628" t="s">
        <v>96</v>
      </c>
      <c r="C628" t="s">
        <v>98</v>
      </c>
      <c r="D628" t="s">
        <v>99</v>
      </c>
      <c r="E628" t="s">
        <v>46</v>
      </c>
      <c r="F628">
        <v>25</v>
      </c>
      <c r="G628">
        <v>0</v>
      </c>
    </row>
    <row r="629" spans="1:7" x14ac:dyDescent="0.45">
      <c r="A629">
        <v>2022</v>
      </c>
      <c r="B629" t="s">
        <v>96</v>
      </c>
      <c r="C629" t="s">
        <v>98</v>
      </c>
      <c r="D629" t="s">
        <v>99</v>
      </c>
      <c r="E629" t="s">
        <v>78</v>
      </c>
      <c r="F629">
        <v>19</v>
      </c>
      <c r="G629">
        <v>0</v>
      </c>
    </row>
    <row r="630" spans="1:7" x14ac:dyDescent="0.45">
      <c r="A630">
        <v>2022</v>
      </c>
      <c r="B630" t="s">
        <v>96</v>
      </c>
      <c r="C630" t="s">
        <v>98</v>
      </c>
      <c r="D630" t="s">
        <v>99</v>
      </c>
      <c r="E630" t="s">
        <v>78</v>
      </c>
      <c r="F630">
        <v>20</v>
      </c>
      <c r="G630">
        <v>0</v>
      </c>
    </row>
    <row r="631" spans="1:7" x14ac:dyDescent="0.45">
      <c r="A631">
        <v>2022</v>
      </c>
      <c r="B631" t="s">
        <v>96</v>
      </c>
      <c r="C631" t="s">
        <v>98</v>
      </c>
      <c r="D631" t="s">
        <v>99</v>
      </c>
      <c r="E631" t="s">
        <v>78</v>
      </c>
      <c r="F631">
        <v>21</v>
      </c>
      <c r="G631">
        <v>0</v>
      </c>
    </row>
    <row r="632" spans="1:7" x14ac:dyDescent="0.45">
      <c r="A632">
        <v>2022</v>
      </c>
      <c r="B632" t="s">
        <v>96</v>
      </c>
      <c r="C632" t="s">
        <v>98</v>
      </c>
      <c r="D632" t="s">
        <v>99</v>
      </c>
      <c r="E632" t="s">
        <v>78</v>
      </c>
      <c r="F632">
        <v>25</v>
      </c>
      <c r="G632">
        <v>0</v>
      </c>
    </row>
    <row r="633" spans="1:7" x14ac:dyDescent="0.45">
      <c r="A633">
        <v>2022</v>
      </c>
      <c r="B633" t="s">
        <v>96</v>
      </c>
      <c r="C633" t="s">
        <v>98</v>
      </c>
      <c r="D633" t="s">
        <v>99</v>
      </c>
      <c r="E633" t="s">
        <v>47</v>
      </c>
      <c r="F633">
        <v>19</v>
      </c>
      <c r="G633">
        <v>0</v>
      </c>
    </row>
    <row r="634" spans="1:7" x14ac:dyDescent="0.45">
      <c r="A634">
        <v>2022</v>
      </c>
      <c r="B634" t="s">
        <v>96</v>
      </c>
      <c r="C634" t="s">
        <v>98</v>
      </c>
      <c r="D634" t="s">
        <v>99</v>
      </c>
      <c r="E634" t="s">
        <v>47</v>
      </c>
      <c r="F634">
        <v>20</v>
      </c>
      <c r="G634">
        <v>0</v>
      </c>
    </row>
    <row r="635" spans="1:7" x14ac:dyDescent="0.45">
      <c r="A635">
        <v>2022</v>
      </c>
      <c r="B635" t="s">
        <v>96</v>
      </c>
      <c r="C635" t="s">
        <v>98</v>
      </c>
      <c r="D635" t="s">
        <v>99</v>
      </c>
      <c r="E635" t="s">
        <v>47</v>
      </c>
      <c r="F635">
        <v>21</v>
      </c>
      <c r="G635">
        <v>0</v>
      </c>
    </row>
    <row r="636" spans="1:7" x14ac:dyDescent="0.45">
      <c r="A636">
        <v>2022</v>
      </c>
      <c r="B636" t="s">
        <v>96</v>
      </c>
      <c r="C636" t="s">
        <v>98</v>
      </c>
      <c r="D636" t="s">
        <v>99</v>
      </c>
      <c r="E636" t="s">
        <v>47</v>
      </c>
      <c r="F636">
        <v>25</v>
      </c>
      <c r="G636">
        <v>0</v>
      </c>
    </row>
    <row r="637" spans="1:7" x14ac:dyDescent="0.45">
      <c r="A637">
        <v>2022</v>
      </c>
      <c r="B637" t="s">
        <v>96</v>
      </c>
      <c r="C637" t="s">
        <v>98</v>
      </c>
      <c r="D637" t="s">
        <v>99</v>
      </c>
      <c r="E637" t="s">
        <v>79</v>
      </c>
      <c r="F637">
        <v>19</v>
      </c>
      <c r="G637">
        <v>0</v>
      </c>
    </row>
    <row r="638" spans="1:7" x14ac:dyDescent="0.45">
      <c r="A638">
        <v>2022</v>
      </c>
      <c r="B638" t="s">
        <v>96</v>
      </c>
      <c r="C638" t="s">
        <v>98</v>
      </c>
      <c r="D638" t="s">
        <v>99</v>
      </c>
      <c r="E638" t="s">
        <v>79</v>
      </c>
      <c r="F638">
        <v>20</v>
      </c>
      <c r="G638">
        <v>0</v>
      </c>
    </row>
    <row r="639" spans="1:7" x14ac:dyDescent="0.45">
      <c r="A639">
        <v>2022</v>
      </c>
      <c r="B639" t="s">
        <v>96</v>
      </c>
      <c r="C639" t="s">
        <v>98</v>
      </c>
      <c r="D639" t="s">
        <v>99</v>
      </c>
      <c r="E639" t="s">
        <v>79</v>
      </c>
      <c r="F639">
        <v>21</v>
      </c>
      <c r="G639">
        <v>0</v>
      </c>
    </row>
    <row r="640" spans="1:7" x14ac:dyDescent="0.45">
      <c r="A640">
        <v>2022</v>
      </c>
      <c r="B640" t="s">
        <v>96</v>
      </c>
      <c r="C640" t="s">
        <v>98</v>
      </c>
      <c r="D640" t="s">
        <v>99</v>
      </c>
      <c r="E640" t="s">
        <v>79</v>
      </c>
      <c r="F640">
        <v>25</v>
      </c>
      <c r="G640">
        <v>0</v>
      </c>
    </row>
    <row r="641" spans="1:7" x14ac:dyDescent="0.45">
      <c r="A641">
        <v>2022</v>
      </c>
      <c r="B641" t="s">
        <v>96</v>
      </c>
      <c r="C641" t="s">
        <v>98</v>
      </c>
      <c r="D641" t="s">
        <v>99</v>
      </c>
      <c r="E641" t="s">
        <v>80</v>
      </c>
      <c r="F641">
        <v>19</v>
      </c>
      <c r="G641">
        <v>0</v>
      </c>
    </row>
    <row r="642" spans="1:7" x14ac:dyDescent="0.45">
      <c r="A642">
        <v>2022</v>
      </c>
      <c r="B642" t="s">
        <v>96</v>
      </c>
      <c r="C642" t="s">
        <v>98</v>
      </c>
      <c r="D642" t="s">
        <v>99</v>
      </c>
      <c r="E642" t="s">
        <v>80</v>
      </c>
      <c r="F642">
        <v>20</v>
      </c>
      <c r="G642">
        <v>0</v>
      </c>
    </row>
    <row r="643" spans="1:7" x14ac:dyDescent="0.45">
      <c r="A643">
        <v>2022</v>
      </c>
      <c r="B643" t="s">
        <v>96</v>
      </c>
      <c r="C643" t="s">
        <v>98</v>
      </c>
      <c r="D643" t="s">
        <v>99</v>
      </c>
      <c r="E643" t="s">
        <v>80</v>
      </c>
      <c r="F643">
        <v>21</v>
      </c>
      <c r="G643">
        <v>0</v>
      </c>
    </row>
    <row r="644" spans="1:7" x14ac:dyDescent="0.45">
      <c r="A644">
        <v>2022</v>
      </c>
      <c r="B644" t="s">
        <v>96</v>
      </c>
      <c r="C644" t="s">
        <v>98</v>
      </c>
      <c r="D644" t="s">
        <v>99</v>
      </c>
      <c r="E644" t="s">
        <v>80</v>
      </c>
      <c r="F644">
        <v>25</v>
      </c>
      <c r="G644">
        <v>0</v>
      </c>
    </row>
    <row r="645" spans="1:7" x14ac:dyDescent="0.45">
      <c r="A645">
        <v>2022</v>
      </c>
      <c r="B645" t="s">
        <v>96</v>
      </c>
      <c r="C645" t="s">
        <v>98</v>
      </c>
      <c r="D645" t="s">
        <v>99</v>
      </c>
      <c r="E645" t="s">
        <v>62</v>
      </c>
      <c r="F645">
        <v>19</v>
      </c>
      <c r="G645">
        <v>0</v>
      </c>
    </row>
    <row r="646" spans="1:7" x14ac:dyDescent="0.45">
      <c r="A646">
        <v>2022</v>
      </c>
      <c r="B646" t="s">
        <v>96</v>
      </c>
      <c r="C646" t="s">
        <v>98</v>
      </c>
      <c r="D646" t="s">
        <v>99</v>
      </c>
      <c r="E646" t="s">
        <v>62</v>
      </c>
      <c r="F646">
        <v>20</v>
      </c>
      <c r="G646">
        <v>0</v>
      </c>
    </row>
    <row r="647" spans="1:7" x14ac:dyDescent="0.45">
      <c r="A647">
        <v>2022</v>
      </c>
      <c r="B647" t="s">
        <v>96</v>
      </c>
      <c r="C647" t="s">
        <v>98</v>
      </c>
      <c r="D647" t="s">
        <v>99</v>
      </c>
      <c r="E647" t="s">
        <v>62</v>
      </c>
      <c r="F647">
        <v>21</v>
      </c>
      <c r="G647">
        <v>0</v>
      </c>
    </row>
    <row r="648" spans="1:7" x14ac:dyDescent="0.45">
      <c r="A648">
        <v>2022</v>
      </c>
      <c r="B648" t="s">
        <v>96</v>
      </c>
      <c r="C648" t="s">
        <v>98</v>
      </c>
      <c r="D648" t="s">
        <v>99</v>
      </c>
      <c r="E648" t="s">
        <v>62</v>
      </c>
      <c r="F648">
        <v>25</v>
      </c>
      <c r="G648">
        <v>0</v>
      </c>
    </row>
    <row r="649" spans="1:7" x14ac:dyDescent="0.45">
      <c r="A649">
        <v>2022</v>
      </c>
      <c r="B649" t="s">
        <v>96</v>
      </c>
      <c r="C649" t="s">
        <v>98</v>
      </c>
      <c r="D649" t="s">
        <v>99</v>
      </c>
      <c r="E649" t="s">
        <v>55</v>
      </c>
      <c r="F649">
        <v>19</v>
      </c>
      <c r="G649">
        <v>0</v>
      </c>
    </row>
    <row r="650" spans="1:7" x14ac:dyDescent="0.45">
      <c r="A650">
        <v>2022</v>
      </c>
      <c r="B650" t="s">
        <v>96</v>
      </c>
      <c r="C650" t="s">
        <v>98</v>
      </c>
      <c r="D650" t="s">
        <v>99</v>
      </c>
      <c r="E650" t="s">
        <v>55</v>
      </c>
      <c r="F650">
        <v>20</v>
      </c>
      <c r="G650">
        <v>0</v>
      </c>
    </row>
    <row r="651" spans="1:7" x14ac:dyDescent="0.45">
      <c r="A651">
        <v>2022</v>
      </c>
      <c r="B651" t="s">
        <v>96</v>
      </c>
      <c r="C651" t="s">
        <v>98</v>
      </c>
      <c r="D651" t="s">
        <v>99</v>
      </c>
      <c r="E651" t="s">
        <v>55</v>
      </c>
      <c r="F651">
        <v>21</v>
      </c>
      <c r="G651">
        <v>0</v>
      </c>
    </row>
    <row r="652" spans="1:7" x14ac:dyDescent="0.45">
      <c r="A652">
        <v>2022</v>
      </c>
      <c r="B652" t="s">
        <v>96</v>
      </c>
      <c r="C652" t="s">
        <v>98</v>
      </c>
      <c r="D652" t="s">
        <v>99</v>
      </c>
      <c r="E652" t="s">
        <v>55</v>
      </c>
      <c r="F652">
        <v>25</v>
      </c>
      <c r="G652">
        <v>0</v>
      </c>
    </row>
    <row r="653" spans="1:7" x14ac:dyDescent="0.45">
      <c r="A653">
        <v>2022</v>
      </c>
      <c r="B653" t="s">
        <v>96</v>
      </c>
      <c r="C653" t="s">
        <v>98</v>
      </c>
      <c r="D653" t="s">
        <v>99</v>
      </c>
      <c r="E653" t="s">
        <v>39</v>
      </c>
      <c r="F653">
        <v>19</v>
      </c>
      <c r="G653">
        <v>0</v>
      </c>
    </row>
    <row r="654" spans="1:7" x14ac:dyDescent="0.45">
      <c r="A654">
        <v>2022</v>
      </c>
      <c r="B654" t="s">
        <v>96</v>
      </c>
      <c r="C654" t="s">
        <v>98</v>
      </c>
      <c r="D654" t="s">
        <v>99</v>
      </c>
      <c r="E654" t="s">
        <v>39</v>
      </c>
      <c r="F654">
        <v>20</v>
      </c>
      <c r="G654">
        <v>0</v>
      </c>
    </row>
    <row r="655" spans="1:7" x14ac:dyDescent="0.45">
      <c r="A655">
        <v>2022</v>
      </c>
      <c r="B655" t="s">
        <v>96</v>
      </c>
      <c r="C655" t="s">
        <v>98</v>
      </c>
      <c r="D655" t="s">
        <v>99</v>
      </c>
      <c r="E655" t="s">
        <v>39</v>
      </c>
      <c r="F655">
        <v>21</v>
      </c>
      <c r="G655">
        <v>0</v>
      </c>
    </row>
    <row r="656" spans="1:7" x14ac:dyDescent="0.45">
      <c r="A656">
        <v>2022</v>
      </c>
      <c r="B656" t="s">
        <v>96</v>
      </c>
      <c r="C656" t="s">
        <v>98</v>
      </c>
      <c r="D656" t="s">
        <v>99</v>
      </c>
      <c r="E656" t="s">
        <v>39</v>
      </c>
      <c r="F656">
        <v>25</v>
      </c>
      <c r="G656">
        <v>0</v>
      </c>
    </row>
    <row r="657" spans="1:7" x14ac:dyDescent="0.45">
      <c r="A657">
        <v>2022</v>
      </c>
      <c r="B657" t="s">
        <v>96</v>
      </c>
      <c r="C657" t="s">
        <v>98</v>
      </c>
      <c r="D657" t="s">
        <v>99</v>
      </c>
      <c r="E657" t="s">
        <v>48</v>
      </c>
      <c r="F657">
        <v>19</v>
      </c>
      <c r="G657">
        <v>0</v>
      </c>
    </row>
    <row r="658" spans="1:7" x14ac:dyDescent="0.45">
      <c r="A658">
        <v>2022</v>
      </c>
      <c r="B658" t="s">
        <v>96</v>
      </c>
      <c r="C658" t="s">
        <v>98</v>
      </c>
      <c r="D658" t="s">
        <v>99</v>
      </c>
      <c r="E658" t="s">
        <v>48</v>
      </c>
      <c r="F658">
        <v>20</v>
      </c>
      <c r="G658">
        <v>0</v>
      </c>
    </row>
    <row r="659" spans="1:7" x14ac:dyDescent="0.45">
      <c r="A659">
        <v>2022</v>
      </c>
      <c r="B659" t="s">
        <v>96</v>
      </c>
      <c r="C659" t="s">
        <v>98</v>
      </c>
      <c r="D659" t="s">
        <v>99</v>
      </c>
      <c r="E659" t="s">
        <v>48</v>
      </c>
      <c r="F659">
        <v>21</v>
      </c>
      <c r="G659">
        <v>0</v>
      </c>
    </row>
    <row r="660" spans="1:7" x14ac:dyDescent="0.45">
      <c r="A660">
        <v>2022</v>
      </c>
      <c r="B660" t="s">
        <v>96</v>
      </c>
      <c r="C660" t="s">
        <v>98</v>
      </c>
      <c r="D660" t="s">
        <v>99</v>
      </c>
      <c r="E660" t="s">
        <v>48</v>
      </c>
      <c r="F660">
        <v>25</v>
      </c>
      <c r="G660">
        <v>0</v>
      </c>
    </row>
    <row r="661" spans="1:7" x14ac:dyDescent="0.45">
      <c r="A661">
        <v>2022</v>
      </c>
      <c r="B661" t="s">
        <v>96</v>
      </c>
      <c r="C661" t="s">
        <v>98</v>
      </c>
      <c r="D661" t="s">
        <v>99</v>
      </c>
      <c r="E661" t="s">
        <v>64</v>
      </c>
      <c r="F661">
        <v>19</v>
      </c>
      <c r="G661">
        <v>0</v>
      </c>
    </row>
    <row r="662" spans="1:7" x14ac:dyDescent="0.45">
      <c r="A662">
        <v>2022</v>
      </c>
      <c r="B662" t="s">
        <v>96</v>
      </c>
      <c r="C662" t="s">
        <v>98</v>
      </c>
      <c r="D662" t="s">
        <v>99</v>
      </c>
      <c r="E662" t="s">
        <v>64</v>
      </c>
      <c r="F662">
        <v>20</v>
      </c>
      <c r="G662">
        <v>0</v>
      </c>
    </row>
    <row r="663" spans="1:7" x14ac:dyDescent="0.45">
      <c r="A663">
        <v>2022</v>
      </c>
      <c r="B663" t="s">
        <v>96</v>
      </c>
      <c r="C663" t="s">
        <v>98</v>
      </c>
      <c r="D663" t="s">
        <v>99</v>
      </c>
      <c r="E663" t="s">
        <v>64</v>
      </c>
      <c r="F663">
        <v>21</v>
      </c>
      <c r="G663">
        <v>0</v>
      </c>
    </row>
    <row r="664" spans="1:7" x14ac:dyDescent="0.45">
      <c r="A664">
        <v>2022</v>
      </c>
      <c r="B664" t="s">
        <v>96</v>
      </c>
      <c r="C664" t="s">
        <v>98</v>
      </c>
      <c r="D664" t="s">
        <v>99</v>
      </c>
      <c r="E664" t="s">
        <v>64</v>
      </c>
      <c r="F664">
        <v>25</v>
      </c>
      <c r="G664">
        <v>0</v>
      </c>
    </row>
    <row r="665" spans="1:7" x14ac:dyDescent="0.45">
      <c r="A665">
        <v>2022</v>
      </c>
      <c r="B665" t="s">
        <v>96</v>
      </c>
      <c r="C665" t="s">
        <v>98</v>
      </c>
      <c r="D665" t="s">
        <v>99</v>
      </c>
      <c r="E665" t="s">
        <v>56</v>
      </c>
      <c r="F665">
        <v>19</v>
      </c>
      <c r="G665">
        <v>0</v>
      </c>
    </row>
    <row r="666" spans="1:7" x14ac:dyDescent="0.45">
      <c r="A666">
        <v>2022</v>
      </c>
      <c r="B666" t="s">
        <v>96</v>
      </c>
      <c r="C666" t="s">
        <v>98</v>
      </c>
      <c r="D666" t="s">
        <v>99</v>
      </c>
      <c r="E666" t="s">
        <v>56</v>
      </c>
      <c r="F666">
        <v>20</v>
      </c>
      <c r="G666">
        <v>0</v>
      </c>
    </row>
    <row r="667" spans="1:7" x14ac:dyDescent="0.45">
      <c r="A667">
        <v>2022</v>
      </c>
      <c r="B667" t="s">
        <v>96</v>
      </c>
      <c r="C667" t="s">
        <v>98</v>
      </c>
      <c r="D667" t="s">
        <v>99</v>
      </c>
      <c r="E667" t="s">
        <v>56</v>
      </c>
      <c r="F667">
        <v>21</v>
      </c>
      <c r="G667">
        <v>0</v>
      </c>
    </row>
    <row r="668" spans="1:7" x14ac:dyDescent="0.45">
      <c r="A668">
        <v>2022</v>
      </c>
      <c r="B668" t="s">
        <v>96</v>
      </c>
      <c r="C668" t="s">
        <v>98</v>
      </c>
      <c r="D668" t="s">
        <v>99</v>
      </c>
      <c r="E668" t="s">
        <v>56</v>
      </c>
      <c r="F668">
        <v>25</v>
      </c>
      <c r="G668">
        <v>0</v>
      </c>
    </row>
    <row r="669" spans="1:7" x14ac:dyDescent="0.45">
      <c r="A669">
        <v>2022</v>
      </c>
      <c r="B669" t="s">
        <v>96</v>
      </c>
      <c r="C669" t="s">
        <v>98</v>
      </c>
      <c r="D669" t="s">
        <v>99</v>
      </c>
      <c r="E669" t="s">
        <v>82</v>
      </c>
      <c r="F669">
        <v>19</v>
      </c>
      <c r="G669">
        <v>0</v>
      </c>
    </row>
    <row r="670" spans="1:7" x14ac:dyDescent="0.45">
      <c r="A670">
        <v>2022</v>
      </c>
      <c r="B670" t="s">
        <v>96</v>
      </c>
      <c r="C670" t="s">
        <v>98</v>
      </c>
      <c r="D670" t="s">
        <v>99</v>
      </c>
      <c r="E670" t="s">
        <v>82</v>
      </c>
      <c r="F670">
        <v>20</v>
      </c>
      <c r="G670">
        <v>0</v>
      </c>
    </row>
    <row r="671" spans="1:7" x14ac:dyDescent="0.45">
      <c r="A671">
        <v>2022</v>
      </c>
      <c r="B671" t="s">
        <v>96</v>
      </c>
      <c r="C671" t="s">
        <v>98</v>
      </c>
      <c r="D671" t="s">
        <v>99</v>
      </c>
      <c r="E671" t="s">
        <v>82</v>
      </c>
      <c r="F671">
        <v>21</v>
      </c>
      <c r="G671">
        <v>0</v>
      </c>
    </row>
    <row r="672" spans="1:7" x14ac:dyDescent="0.45">
      <c r="A672">
        <v>2022</v>
      </c>
      <c r="B672" t="s">
        <v>96</v>
      </c>
      <c r="C672" t="s">
        <v>98</v>
      </c>
      <c r="D672" t="s">
        <v>99</v>
      </c>
      <c r="E672" t="s">
        <v>82</v>
      </c>
      <c r="F672">
        <v>25</v>
      </c>
      <c r="G672">
        <v>0</v>
      </c>
    </row>
    <row r="673" spans="1:7" x14ac:dyDescent="0.45">
      <c r="A673">
        <v>2022</v>
      </c>
      <c r="B673" t="s">
        <v>96</v>
      </c>
      <c r="C673" t="s">
        <v>98</v>
      </c>
      <c r="D673" t="s">
        <v>99</v>
      </c>
      <c r="E673" t="s">
        <v>50</v>
      </c>
      <c r="F673">
        <v>19</v>
      </c>
      <c r="G673">
        <v>0</v>
      </c>
    </row>
    <row r="674" spans="1:7" x14ac:dyDescent="0.45">
      <c r="A674">
        <v>2022</v>
      </c>
      <c r="B674" t="s">
        <v>96</v>
      </c>
      <c r="C674" t="s">
        <v>98</v>
      </c>
      <c r="D674" t="s">
        <v>99</v>
      </c>
      <c r="E674" t="s">
        <v>50</v>
      </c>
      <c r="F674">
        <v>20</v>
      </c>
      <c r="G674">
        <v>0</v>
      </c>
    </row>
    <row r="675" spans="1:7" x14ac:dyDescent="0.45">
      <c r="A675">
        <v>2022</v>
      </c>
      <c r="B675" t="s">
        <v>96</v>
      </c>
      <c r="C675" t="s">
        <v>98</v>
      </c>
      <c r="D675" t="s">
        <v>99</v>
      </c>
      <c r="E675" t="s">
        <v>50</v>
      </c>
      <c r="F675">
        <v>21</v>
      </c>
      <c r="G675">
        <v>0</v>
      </c>
    </row>
    <row r="676" spans="1:7" x14ac:dyDescent="0.45">
      <c r="A676">
        <v>2022</v>
      </c>
      <c r="B676" t="s">
        <v>96</v>
      </c>
      <c r="C676" t="s">
        <v>98</v>
      </c>
      <c r="D676" t="s">
        <v>99</v>
      </c>
      <c r="E676" t="s">
        <v>50</v>
      </c>
      <c r="F676">
        <v>25</v>
      </c>
      <c r="G676">
        <v>0</v>
      </c>
    </row>
    <row r="677" spans="1:7" x14ac:dyDescent="0.45">
      <c r="A677">
        <v>2022</v>
      </c>
      <c r="B677" t="s">
        <v>96</v>
      </c>
      <c r="C677" t="s">
        <v>98</v>
      </c>
      <c r="D677" t="s">
        <v>99</v>
      </c>
      <c r="E677" t="s">
        <v>83</v>
      </c>
      <c r="F677">
        <v>19</v>
      </c>
      <c r="G677">
        <v>0</v>
      </c>
    </row>
    <row r="678" spans="1:7" x14ac:dyDescent="0.45">
      <c r="A678">
        <v>2022</v>
      </c>
      <c r="B678" t="s">
        <v>96</v>
      </c>
      <c r="C678" t="s">
        <v>98</v>
      </c>
      <c r="D678" t="s">
        <v>99</v>
      </c>
      <c r="E678" t="s">
        <v>83</v>
      </c>
      <c r="F678">
        <v>20</v>
      </c>
      <c r="G678">
        <v>0</v>
      </c>
    </row>
    <row r="679" spans="1:7" x14ac:dyDescent="0.45">
      <c r="A679">
        <v>2022</v>
      </c>
      <c r="B679" t="s">
        <v>96</v>
      </c>
      <c r="C679" t="s">
        <v>98</v>
      </c>
      <c r="D679" t="s">
        <v>99</v>
      </c>
      <c r="E679" t="s">
        <v>83</v>
      </c>
      <c r="F679">
        <v>21</v>
      </c>
      <c r="G679">
        <v>0</v>
      </c>
    </row>
    <row r="680" spans="1:7" x14ac:dyDescent="0.45">
      <c r="A680">
        <v>2022</v>
      </c>
      <c r="B680" t="s">
        <v>96</v>
      </c>
      <c r="C680" t="s">
        <v>98</v>
      </c>
      <c r="D680" t="s">
        <v>99</v>
      </c>
      <c r="E680" t="s">
        <v>83</v>
      </c>
      <c r="F680">
        <v>25</v>
      </c>
      <c r="G680">
        <v>0</v>
      </c>
    </row>
    <row r="681" spans="1:7" x14ac:dyDescent="0.45">
      <c r="A681">
        <v>2022</v>
      </c>
      <c r="B681" t="s">
        <v>96</v>
      </c>
      <c r="C681" t="s">
        <v>98</v>
      </c>
      <c r="D681" t="s">
        <v>99</v>
      </c>
      <c r="E681" t="s">
        <v>84</v>
      </c>
      <c r="F681">
        <v>19</v>
      </c>
      <c r="G681">
        <v>0</v>
      </c>
    </row>
    <row r="682" spans="1:7" x14ac:dyDescent="0.45">
      <c r="A682">
        <v>2022</v>
      </c>
      <c r="B682" t="s">
        <v>96</v>
      </c>
      <c r="C682" t="s">
        <v>98</v>
      </c>
      <c r="D682" t="s">
        <v>99</v>
      </c>
      <c r="E682" t="s">
        <v>84</v>
      </c>
      <c r="F682">
        <v>20</v>
      </c>
      <c r="G682">
        <v>0</v>
      </c>
    </row>
    <row r="683" spans="1:7" x14ac:dyDescent="0.45">
      <c r="A683">
        <v>2022</v>
      </c>
      <c r="B683" t="s">
        <v>96</v>
      </c>
      <c r="C683" t="s">
        <v>98</v>
      </c>
      <c r="D683" t="s">
        <v>99</v>
      </c>
      <c r="E683" t="s">
        <v>84</v>
      </c>
      <c r="F683">
        <v>21</v>
      </c>
      <c r="G683">
        <v>0</v>
      </c>
    </row>
    <row r="684" spans="1:7" x14ac:dyDescent="0.45">
      <c r="A684">
        <v>2022</v>
      </c>
      <c r="B684" t="s">
        <v>96</v>
      </c>
      <c r="C684" t="s">
        <v>98</v>
      </c>
      <c r="D684" t="s">
        <v>99</v>
      </c>
      <c r="E684" t="s">
        <v>84</v>
      </c>
      <c r="F684">
        <v>25</v>
      </c>
      <c r="G684">
        <v>0</v>
      </c>
    </row>
    <row r="685" spans="1:7" x14ac:dyDescent="0.45">
      <c r="A685">
        <v>2022</v>
      </c>
      <c r="B685" t="s">
        <v>96</v>
      </c>
      <c r="C685" t="s">
        <v>98</v>
      </c>
      <c r="D685" t="s">
        <v>99</v>
      </c>
      <c r="E685" t="s">
        <v>61</v>
      </c>
      <c r="F685">
        <v>19</v>
      </c>
      <c r="G685">
        <v>0</v>
      </c>
    </row>
    <row r="686" spans="1:7" x14ac:dyDescent="0.45">
      <c r="A686">
        <v>2022</v>
      </c>
      <c r="B686" t="s">
        <v>96</v>
      </c>
      <c r="C686" t="s">
        <v>98</v>
      </c>
      <c r="D686" t="s">
        <v>99</v>
      </c>
      <c r="E686" t="s">
        <v>61</v>
      </c>
      <c r="F686">
        <v>20</v>
      </c>
      <c r="G686">
        <v>0</v>
      </c>
    </row>
    <row r="687" spans="1:7" x14ac:dyDescent="0.45">
      <c r="A687">
        <v>2022</v>
      </c>
      <c r="B687" t="s">
        <v>96</v>
      </c>
      <c r="C687" t="s">
        <v>98</v>
      </c>
      <c r="D687" t="s">
        <v>99</v>
      </c>
      <c r="E687" t="s">
        <v>61</v>
      </c>
      <c r="F687">
        <v>21</v>
      </c>
      <c r="G687">
        <v>0</v>
      </c>
    </row>
    <row r="688" spans="1:7" x14ac:dyDescent="0.45">
      <c r="A688">
        <v>2022</v>
      </c>
      <c r="B688" t="s">
        <v>96</v>
      </c>
      <c r="C688" t="s">
        <v>98</v>
      </c>
      <c r="D688" t="s">
        <v>99</v>
      </c>
      <c r="E688" t="s">
        <v>61</v>
      </c>
      <c r="F688">
        <v>25</v>
      </c>
      <c r="G688">
        <v>0</v>
      </c>
    </row>
    <row r="689" spans="1:7" x14ac:dyDescent="0.45">
      <c r="A689">
        <v>2022</v>
      </c>
      <c r="B689" t="s">
        <v>96</v>
      </c>
      <c r="C689" t="s">
        <v>98</v>
      </c>
      <c r="D689" t="s">
        <v>99</v>
      </c>
      <c r="E689" t="s">
        <v>85</v>
      </c>
      <c r="F689">
        <v>19</v>
      </c>
      <c r="G689">
        <v>0</v>
      </c>
    </row>
    <row r="690" spans="1:7" x14ac:dyDescent="0.45">
      <c r="A690">
        <v>2022</v>
      </c>
      <c r="B690" t="s">
        <v>96</v>
      </c>
      <c r="C690" t="s">
        <v>98</v>
      </c>
      <c r="D690" t="s">
        <v>99</v>
      </c>
      <c r="E690" t="s">
        <v>85</v>
      </c>
      <c r="F690">
        <v>20</v>
      </c>
      <c r="G690">
        <v>0</v>
      </c>
    </row>
    <row r="691" spans="1:7" x14ac:dyDescent="0.45">
      <c r="A691">
        <v>2022</v>
      </c>
      <c r="B691" t="s">
        <v>96</v>
      </c>
      <c r="C691" t="s">
        <v>98</v>
      </c>
      <c r="D691" t="s">
        <v>99</v>
      </c>
      <c r="E691" t="s">
        <v>85</v>
      </c>
      <c r="F691">
        <v>21</v>
      </c>
      <c r="G691">
        <v>0</v>
      </c>
    </row>
    <row r="692" spans="1:7" x14ac:dyDescent="0.45">
      <c r="A692">
        <v>2022</v>
      </c>
      <c r="B692" t="s">
        <v>96</v>
      </c>
      <c r="C692" t="s">
        <v>98</v>
      </c>
      <c r="D692" t="s">
        <v>99</v>
      </c>
      <c r="E692" t="s">
        <v>85</v>
      </c>
      <c r="F692">
        <v>25</v>
      </c>
      <c r="G692">
        <v>0</v>
      </c>
    </row>
    <row r="693" spans="1:7" x14ac:dyDescent="0.45">
      <c r="A693">
        <v>2022</v>
      </c>
      <c r="B693" t="s">
        <v>96</v>
      </c>
      <c r="C693" t="s">
        <v>98</v>
      </c>
      <c r="D693" t="s">
        <v>99</v>
      </c>
      <c r="E693" t="s">
        <v>86</v>
      </c>
      <c r="F693">
        <v>19</v>
      </c>
      <c r="G693">
        <v>0</v>
      </c>
    </row>
    <row r="694" spans="1:7" x14ac:dyDescent="0.45">
      <c r="A694">
        <v>2022</v>
      </c>
      <c r="B694" t="s">
        <v>96</v>
      </c>
      <c r="C694" t="s">
        <v>98</v>
      </c>
      <c r="D694" t="s">
        <v>99</v>
      </c>
      <c r="E694" t="s">
        <v>86</v>
      </c>
      <c r="F694">
        <v>20</v>
      </c>
      <c r="G694">
        <v>0</v>
      </c>
    </row>
    <row r="695" spans="1:7" x14ac:dyDescent="0.45">
      <c r="A695">
        <v>2022</v>
      </c>
      <c r="B695" t="s">
        <v>96</v>
      </c>
      <c r="C695" t="s">
        <v>98</v>
      </c>
      <c r="D695" t="s">
        <v>99</v>
      </c>
      <c r="E695" t="s">
        <v>86</v>
      </c>
      <c r="F695">
        <v>21</v>
      </c>
      <c r="G695">
        <v>3</v>
      </c>
    </row>
    <row r="696" spans="1:7" x14ac:dyDescent="0.45">
      <c r="A696">
        <v>2022</v>
      </c>
      <c r="B696" t="s">
        <v>96</v>
      </c>
      <c r="C696" t="s">
        <v>98</v>
      </c>
      <c r="D696" t="s">
        <v>99</v>
      </c>
      <c r="E696" t="s">
        <v>86</v>
      </c>
      <c r="F696">
        <v>25</v>
      </c>
      <c r="G696">
        <v>2</v>
      </c>
    </row>
    <row r="697" spans="1:7" x14ac:dyDescent="0.45">
      <c r="A697">
        <v>2022</v>
      </c>
      <c r="B697" t="s">
        <v>96</v>
      </c>
      <c r="C697" t="s">
        <v>98</v>
      </c>
      <c r="D697" t="s">
        <v>99</v>
      </c>
      <c r="E697" t="s">
        <v>51</v>
      </c>
      <c r="F697">
        <v>19</v>
      </c>
      <c r="G697">
        <v>0</v>
      </c>
    </row>
    <row r="698" spans="1:7" x14ac:dyDescent="0.45">
      <c r="A698">
        <v>2022</v>
      </c>
      <c r="B698" t="s">
        <v>96</v>
      </c>
      <c r="C698" t="s">
        <v>98</v>
      </c>
      <c r="D698" t="s">
        <v>99</v>
      </c>
      <c r="E698" t="s">
        <v>51</v>
      </c>
      <c r="F698">
        <v>20</v>
      </c>
      <c r="G698">
        <v>0</v>
      </c>
    </row>
    <row r="699" spans="1:7" x14ac:dyDescent="0.45">
      <c r="A699">
        <v>2022</v>
      </c>
      <c r="B699" t="s">
        <v>96</v>
      </c>
      <c r="C699" t="s">
        <v>98</v>
      </c>
      <c r="D699" t="s">
        <v>99</v>
      </c>
      <c r="E699" t="s">
        <v>51</v>
      </c>
      <c r="F699">
        <v>21</v>
      </c>
      <c r="G699">
        <v>0</v>
      </c>
    </row>
    <row r="700" spans="1:7" x14ac:dyDescent="0.45">
      <c r="A700">
        <v>2022</v>
      </c>
      <c r="B700" t="s">
        <v>96</v>
      </c>
      <c r="C700" t="s">
        <v>98</v>
      </c>
      <c r="D700" t="s">
        <v>99</v>
      </c>
      <c r="E700" t="s">
        <v>51</v>
      </c>
      <c r="F700">
        <v>25</v>
      </c>
      <c r="G700">
        <v>0</v>
      </c>
    </row>
    <row r="701" spans="1:7" x14ac:dyDescent="0.45">
      <c r="A701">
        <v>2022</v>
      </c>
      <c r="B701" t="s">
        <v>96</v>
      </c>
      <c r="C701" t="s">
        <v>98</v>
      </c>
      <c r="D701" t="s">
        <v>99</v>
      </c>
      <c r="E701" t="s">
        <v>52</v>
      </c>
      <c r="F701">
        <v>19</v>
      </c>
      <c r="G701">
        <v>0</v>
      </c>
    </row>
    <row r="702" spans="1:7" x14ac:dyDescent="0.45">
      <c r="A702">
        <v>2022</v>
      </c>
      <c r="B702" t="s">
        <v>96</v>
      </c>
      <c r="C702" t="s">
        <v>98</v>
      </c>
      <c r="D702" t="s">
        <v>99</v>
      </c>
      <c r="E702" t="s">
        <v>52</v>
      </c>
      <c r="F702">
        <v>20</v>
      </c>
      <c r="G702">
        <v>0</v>
      </c>
    </row>
    <row r="703" spans="1:7" x14ac:dyDescent="0.45">
      <c r="A703">
        <v>2022</v>
      </c>
      <c r="B703" t="s">
        <v>96</v>
      </c>
      <c r="C703" t="s">
        <v>98</v>
      </c>
      <c r="D703" t="s">
        <v>99</v>
      </c>
      <c r="E703" t="s">
        <v>52</v>
      </c>
      <c r="F703">
        <v>21</v>
      </c>
      <c r="G703">
        <v>0</v>
      </c>
    </row>
    <row r="704" spans="1:7" x14ac:dyDescent="0.45">
      <c r="A704">
        <v>2022</v>
      </c>
      <c r="B704" t="s">
        <v>96</v>
      </c>
      <c r="C704" t="s">
        <v>98</v>
      </c>
      <c r="D704" t="s">
        <v>99</v>
      </c>
      <c r="E704" t="s">
        <v>52</v>
      </c>
      <c r="F704">
        <v>25</v>
      </c>
      <c r="G704">
        <v>0</v>
      </c>
    </row>
    <row r="705" spans="1:7" x14ac:dyDescent="0.45">
      <c r="A705">
        <v>2022</v>
      </c>
      <c r="B705" t="s">
        <v>96</v>
      </c>
      <c r="C705" t="s">
        <v>98</v>
      </c>
      <c r="D705" t="s">
        <v>99</v>
      </c>
      <c r="E705" t="s">
        <v>49</v>
      </c>
      <c r="F705">
        <v>19</v>
      </c>
      <c r="G705">
        <v>0</v>
      </c>
    </row>
    <row r="706" spans="1:7" x14ac:dyDescent="0.45">
      <c r="A706">
        <v>2022</v>
      </c>
      <c r="B706" t="s">
        <v>96</v>
      </c>
      <c r="C706" t="s">
        <v>98</v>
      </c>
      <c r="D706" t="s">
        <v>99</v>
      </c>
      <c r="E706" t="s">
        <v>49</v>
      </c>
      <c r="F706">
        <v>20</v>
      </c>
      <c r="G706">
        <v>0</v>
      </c>
    </row>
    <row r="707" spans="1:7" x14ac:dyDescent="0.45">
      <c r="A707">
        <v>2022</v>
      </c>
      <c r="B707" t="s">
        <v>96</v>
      </c>
      <c r="C707" t="s">
        <v>98</v>
      </c>
      <c r="D707" t="s">
        <v>99</v>
      </c>
      <c r="E707" t="s">
        <v>49</v>
      </c>
      <c r="F707">
        <v>21</v>
      </c>
      <c r="G707">
        <v>0</v>
      </c>
    </row>
    <row r="708" spans="1:7" x14ac:dyDescent="0.45">
      <c r="A708">
        <v>2022</v>
      </c>
      <c r="B708" t="s">
        <v>96</v>
      </c>
      <c r="C708" t="s">
        <v>98</v>
      </c>
      <c r="D708" t="s">
        <v>99</v>
      </c>
      <c r="E708" t="s">
        <v>49</v>
      </c>
      <c r="F708">
        <v>25</v>
      </c>
      <c r="G708">
        <v>0</v>
      </c>
    </row>
    <row r="709" spans="1:7" x14ac:dyDescent="0.45">
      <c r="A709">
        <v>2022</v>
      </c>
      <c r="B709" t="s">
        <v>96</v>
      </c>
      <c r="C709" t="s">
        <v>98</v>
      </c>
      <c r="D709" t="s">
        <v>99</v>
      </c>
      <c r="E709" t="s">
        <v>87</v>
      </c>
      <c r="F709">
        <v>19</v>
      </c>
      <c r="G709">
        <v>0</v>
      </c>
    </row>
    <row r="710" spans="1:7" x14ac:dyDescent="0.45">
      <c r="A710">
        <v>2022</v>
      </c>
      <c r="B710" t="s">
        <v>96</v>
      </c>
      <c r="C710" t="s">
        <v>98</v>
      </c>
      <c r="D710" t="s">
        <v>99</v>
      </c>
      <c r="E710" t="s">
        <v>87</v>
      </c>
      <c r="F710">
        <v>20</v>
      </c>
      <c r="G710">
        <v>0</v>
      </c>
    </row>
    <row r="711" spans="1:7" x14ac:dyDescent="0.45">
      <c r="A711">
        <v>2022</v>
      </c>
      <c r="B711" t="s">
        <v>96</v>
      </c>
      <c r="C711" t="s">
        <v>98</v>
      </c>
      <c r="D711" t="s">
        <v>99</v>
      </c>
      <c r="E711" t="s">
        <v>87</v>
      </c>
      <c r="F711">
        <v>21</v>
      </c>
      <c r="G711">
        <v>0</v>
      </c>
    </row>
    <row r="712" spans="1:7" x14ac:dyDescent="0.45">
      <c r="A712">
        <v>2022</v>
      </c>
      <c r="B712" t="s">
        <v>96</v>
      </c>
      <c r="C712" t="s">
        <v>98</v>
      </c>
      <c r="D712" t="s">
        <v>99</v>
      </c>
      <c r="E712" t="s">
        <v>87</v>
      </c>
      <c r="F712">
        <v>25</v>
      </c>
      <c r="G712">
        <v>0</v>
      </c>
    </row>
    <row r="713" spans="1:7" x14ac:dyDescent="0.45">
      <c r="A713">
        <v>2022</v>
      </c>
      <c r="B713" t="s">
        <v>96</v>
      </c>
      <c r="C713" t="s">
        <v>98</v>
      </c>
      <c r="D713" t="s">
        <v>99</v>
      </c>
      <c r="E713" t="s">
        <v>65</v>
      </c>
      <c r="F713">
        <v>19</v>
      </c>
      <c r="G713">
        <v>0</v>
      </c>
    </row>
    <row r="714" spans="1:7" x14ac:dyDescent="0.45">
      <c r="A714">
        <v>2022</v>
      </c>
      <c r="B714" t="s">
        <v>96</v>
      </c>
      <c r="C714" t="s">
        <v>98</v>
      </c>
      <c r="D714" t="s">
        <v>99</v>
      </c>
      <c r="E714" t="s">
        <v>65</v>
      </c>
      <c r="F714">
        <v>20</v>
      </c>
      <c r="G714">
        <v>0</v>
      </c>
    </row>
    <row r="715" spans="1:7" x14ac:dyDescent="0.45">
      <c r="A715">
        <v>2022</v>
      </c>
      <c r="B715" t="s">
        <v>96</v>
      </c>
      <c r="C715" t="s">
        <v>98</v>
      </c>
      <c r="D715" t="s">
        <v>99</v>
      </c>
      <c r="E715" t="s">
        <v>65</v>
      </c>
      <c r="F715">
        <v>21</v>
      </c>
      <c r="G715">
        <v>0</v>
      </c>
    </row>
    <row r="716" spans="1:7" x14ac:dyDescent="0.45">
      <c r="A716">
        <v>2022</v>
      </c>
      <c r="B716" t="s">
        <v>96</v>
      </c>
      <c r="C716" t="s">
        <v>98</v>
      </c>
      <c r="D716" t="s">
        <v>99</v>
      </c>
      <c r="E716" t="s">
        <v>65</v>
      </c>
      <c r="F716">
        <v>25</v>
      </c>
      <c r="G716">
        <v>0</v>
      </c>
    </row>
    <row r="717" spans="1:7" x14ac:dyDescent="0.45">
      <c r="A717">
        <v>2022</v>
      </c>
      <c r="B717" t="s">
        <v>96</v>
      </c>
      <c r="C717" t="s">
        <v>98</v>
      </c>
      <c r="D717" t="s">
        <v>99</v>
      </c>
      <c r="E717" t="s">
        <v>88</v>
      </c>
      <c r="F717">
        <v>19</v>
      </c>
      <c r="G717">
        <v>0</v>
      </c>
    </row>
    <row r="718" spans="1:7" x14ac:dyDescent="0.45">
      <c r="A718">
        <v>2022</v>
      </c>
      <c r="B718" t="s">
        <v>96</v>
      </c>
      <c r="C718" t="s">
        <v>98</v>
      </c>
      <c r="D718" t="s">
        <v>99</v>
      </c>
      <c r="E718" t="s">
        <v>88</v>
      </c>
      <c r="F718">
        <v>20</v>
      </c>
      <c r="G718">
        <v>0</v>
      </c>
    </row>
    <row r="719" spans="1:7" x14ac:dyDescent="0.45">
      <c r="A719">
        <v>2022</v>
      </c>
      <c r="B719" t="s">
        <v>96</v>
      </c>
      <c r="C719" t="s">
        <v>98</v>
      </c>
      <c r="D719" t="s">
        <v>99</v>
      </c>
      <c r="E719" t="s">
        <v>88</v>
      </c>
      <c r="F719">
        <v>21</v>
      </c>
      <c r="G719">
        <v>0</v>
      </c>
    </row>
    <row r="720" spans="1:7" x14ac:dyDescent="0.45">
      <c r="A720">
        <v>2022</v>
      </c>
      <c r="B720" t="s">
        <v>96</v>
      </c>
      <c r="C720" t="s">
        <v>98</v>
      </c>
      <c r="D720" t="s">
        <v>99</v>
      </c>
      <c r="E720" t="s">
        <v>88</v>
      </c>
      <c r="F720">
        <v>25</v>
      </c>
      <c r="G720">
        <v>0</v>
      </c>
    </row>
    <row r="721" spans="1:7" x14ac:dyDescent="0.45">
      <c r="A721">
        <v>2022</v>
      </c>
      <c r="B721" t="s">
        <v>96</v>
      </c>
      <c r="C721" t="s">
        <v>98</v>
      </c>
      <c r="D721" t="s">
        <v>99</v>
      </c>
      <c r="E721" t="s">
        <v>60</v>
      </c>
      <c r="F721">
        <v>19</v>
      </c>
      <c r="G721">
        <v>0</v>
      </c>
    </row>
    <row r="722" spans="1:7" x14ac:dyDescent="0.45">
      <c r="A722">
        <v>2022</v>
      </c>
      <c r="B722" t="s">
        <v>96</v>
      </c>
      <c r="C722" t="s">
        <v>98</v>
      </c>
      <c r="D722" t="s">
        <v>99</v>
      </c>
      <c r="E722" t="s">
        <v>60</v>
      </c>
      <c r="F722">
        <v>20</v>
      </c>
      <c r="G722">
        <v>0</v>
      </c>
    </row>
    <row r="723" spans="1:7" x14ac:dyDescent="0.45">
      <c r="A723">
        <v>2022</v>
      </c>
      <c r="B723" t="s">
        <v>96</v>
      </c>
      <c r="C723" t="s">
        <v>98</v>
      </c>
      <c r="D723" t="s">
        <v>99</v>
      </c>
      <c r="E723" t="s">
        <v>60</v>
      </c>
      <c r="F723">
        <v>21</v>
      </c>
      <c r="G723">
        <v>0</v>
      </c>
    </row>
    <row r="724" spans="1:7" x14ac:dyDescent="0.45">
      <c r="A724">
        <v>2022</v>
      </c>
      <c r="B724" t="s">
        <v>96</v>
      </c>
      <c r="C724" t="s">
        <v>98</v>
      </c>
      <c r="D724" t="s">
        <v>99</v>
      </c>
      <c r="E724" t="s">
        <v>60</v>
      </c>
      <c r="F724">
        <v>25</v>
      </c>
      <c r="G724">
        <v>0</v>
      </c>
    </row>
    <row r="725" spans="1:7" x14ac:dyDescent="0.45">
      <c r="A725">
        <v>2022</v>
      </c>
      <c r="B725" t="s">
        <v>96</v>
      </c>
      <c r="C725" t="s">
        <v>98</v>
      </c>
      <c r="D725" t="s">
        <v>99</v>
      </c>
      <c r="E725" t="s">
        <v>57</v>
      </c>
      <c r="F725">
        <v>19</v>
      </c>
      <c r="G725">
        <v>0</v>
      </c>
    </row>
    <row r="726" spans="1:7" x14ac:dyDescent="0.45">
      <c r="A726">
        <v>2022</v>
      </c>
      <c r="B726" t="s">
        <v>96</v>
      </c>
      <c r="C726" t="s">
        <v>98</v>
      </c>
      <c r="D726" t="s">
        <v>99</v>
      </c>
      <c r="E726" t="s">
        <v>57</v>
      </c>
      <c r="F726">
        <v>20</v>
      </c>
      <c r="G726">
        <v>0</v>
      </c>
    </row>
    <row r="727" spans="1:7" x14ac:dyDescent="0.45">
      <c r="A727">
        <v>2022</v>
      </c>
      <c r="B727" t="s">
        <v>96</v>
      </c>
      <c r="C727" t="s">
        <v>98</v>
      </c>
      <c r="D727" t="s">
        <v>99</v>
      </c>
      <c r="E727" t="s">
        <v>57</v>
      </c>
      <c r="F727">
        <v>21</v>
      </c>
      <c r="G727">
        <v>0</v>
      </c>
    </row>
    <row r="728" spans="1:7" x14ac:dyDescent="0.45">
      <c r="A728">
        <v>2022</v>
      </c>
      <c r="B728" t="s">
        <v>96</v>
      </c>
      <c r="C728" t="s">
        <v>98</v>
      </c>
      <c r="D728" t="s">
        <v>99</v>
      </c>
      <c r="E728" t="s">
        <v>57</v>
      </c>
      <c r="F728">
        <v>25</v>
      </c>
      <c r="G728">
        <v>0</v>
      </c>
    </row>
    <row r="729" spans="1:7" x14ac:dyDescent="0.45">
      <c r="A729">
        <v>2022</v>
      </c>
      <c r="B729" t="s">
        <v>96</v>
      </c>
      <c r="C729" t="s">
        <v>98</v>
      </c>
      <c r="D729" t="s">
        <v>99</v>
      </c>
      <c r="E729" t="s">
        <v>59</v>
      </c>
      <c r="F729">
        <v>19</v>
      </c>
      <c r="G729">
        <v>0</v>
      </c>
    </row>
    <row r="730" spans="1:7" x14ac:dyDescent="0.45">
      <c r="A730">
        <v>2022</v>
      </c>
      <c r="B730" t="s">
        <v>96</v>
      </c>
      <c r="C730" t="s">
        <v>98</v>
      </c>
      <c r="D730" t="s">
        <v>99</v>
      </c>
      <c r="E730" t="s">
        <v>59</v>
      </c>
      <c r="F730">
        <v>20</v>
      </c>
      <c r="G730">
        <v>0</v>
      </c>
    </row>
    <row r="731" spans="1:7" x14ac:dyDescent="0.45">
      <c r="A731">
        <v>2022</v>
      </c>
      <c r="B731" t="s">
        <v>96</v>
      </c>
      <c r="C731" t="s">
        <v>98</v>
      </c>
      <c r="D731" t="s">
        <v>99</v>
      </c>
      <c r="E731" t="s">
        <v>59</v>
      </c>
      <c r="F731">
        <v>21</v>
      </c>
      <c r="G731">
        <v>0</v>
      </c>
    </row>
    <row r="732" spans="1:7" x14ac:dyDescent="0.45">
      <c r="A732">
        <v>2022</v>
      </c>
      <c r="B732" t="s">
        <v>96</v>
      </c>
      <c r="C732" t="s">
        <v>98</v>
      </c>
      <c r="D732" t="s">
        <v>99</v>
      </c>
      <c r="E732" t="s">
        <v>59</v>
      </c>
      <c r="F732">
        <v>25</v>
      </c>
      <c r="G732">
        <v>0</v>
      </c>
    </row>
    <row r="733" spans="1:7" x14ac:dyDescent="0.45">
      <c r="A733">
        <v>2022</v>
      </c>
      <c r="B733" t="s">
        <v>96</v>
      </c>
      <c r="C733" t="s">
        <v>98</v>
      </c>
      <c r="D733" t="s">
        <v>99</v>
      </c>
      <c r="E733" t="s">
        <v>40</v>
      </c>
      <c r="F733">
        <v>19</v>
      </c>
      <c r="G733">
        <v>0</v>
      </c>
    </row>
    <row r="734" spans="1:7" x14ac:dyDescent="0.45">
      <c r="A734">
        <v>2022</v>
      </c>
      <c r="B734" t="s">
        <v>96</v>
      </c>
      <c r="C734" t="s">
        <v>98</v>
      </c>
      <c r="D734" t="s">
        <v>99</v>
      </c>
      <c r="E734" t="s">
        <v>40</v>
      </c>
      <c r="F734">
        <v>20</v>
      </c>
      <c r="G734">
        <v>0</v>
      </c>
    </row>
    <row r="735" spans="1:7" x14ac:dyDescent="0.45">
      <c r="A735">
        <v>2022</v>
      </c>
      <c r="B735" t="s">
        <v>96</v>
      </c>
      <c r="C735" t="s">
        <v>98</v>
      </c>
      <c r="D735" t="s">
        <v>99</v>
      </c>
      <c r="E735" t="s">
        <v>40</v>
      </c>
      <c r="F735">
        <v>21</v>
      </c>
      <c r="G735">
        <v>0</v>
      </c>
    </row>
    <row r="736" spans="1:7" x14ac:dyDescent="0.45">
      <c r="A736">
        <v>2022</v>
      </c>
      <c r="B736" t="s">
        <v>96</v>
      </c>
      <c r="C736" t="s">
        <v>98</v>
      </c>
      <c r="D736" t="s">
        <v>99</v>
      </c>
      <c r="E736" t="s">
        <v>40</v>
      </c>
      <c r="F736">
        <v>25</v>
      </c>
      <c r="G736">
        <v>0</v>
      </c>
    </row>
    <row r="737" spans="1:7" x14ac:dyDescent="0.45">
      <c r="A737">
        <v>2022</v>
      </c>
      <c r="B737" t="s">
        <v>96</v>
      </c>
      <c r="C737" t="s">
        <v>98</v>
      </c>
      <c r="D737" t="s">
        <v>99</v>
      </c>
      <c r="E737" t="s">
        <v>89</v>
      </c>
      <c r="F737">
        <v>19</v>
      </c>
      <c r="G737">
        <v>0</v>
      </c>
    </row>
    <row r="738" spans="1:7" x14ac:dyDescent="0.45">
      <c r="A738">
        <v>2022</v>
      </c>
      <c r="B738" t="s">
        <v>96</v>
      </c>
      <c r="C738" t="s">
        <v>98</v>
      </c>
      <c r="D738" t="s">
        <v>99</v>
      </c>
      <c r="E738" t="s">
        <v>89</v>
      </c>
      <c r="F738">
        <v>20</v>
      </c>
      <c r="G738">
        <v>0</v>
      </c>
    </row>
    <row r="739" spans="1:7" x14ac:dyDescent="0.45">
      <c r="A739">
        <v>2022</v>
      </c>
      <c r="B739" t="s">
        <v>96</v>
      </c>
      <c r="C739" t="s">
        <v>98</v>
      </c>
      <c r="D739" t="s">
        <v>99</v>
      </c>
      <c r="E739" t="s">
        <v>89</v>
      </c>
      <c r="F739">
        <v>21</v>
      </c>
      <c r="G739">
        <v>0</v>
      </c>
    </row>
    <row r="740" spans="1:7" x14ac:dyDescent="0.45">
      <c r="A740">
        <v>2022</v>
      </c>
      <c r="B740" t="s">
        <v>96</v>
      </c>
      <c r="C740" t="s">
        <v>98</v>
      </c>
      <c r="D740" t="s">
        <v>99</v>
      </c>
      <c r="E740" t="s">
        <v>89</v>
      </c>
      <c r="F740">
        <v>25</v>
      </c>
      <c r="G740">
        <v>0</v>
      </c>
    </row>
    <row r="741" spans="1:7" x14ac:dyDescent="0.45">
      <c r="A741">
        <v>2022</v>
      </c>
      <c r="B741" t="s">
        <v>96</v>
      </c>
      <c r="C741" t="s">
        <v>98</v>
      </c>
      <c r="D741" t="s">
        <v>99</v>
      </c>
      <c r="E741" t="s">
        <v>90</v>
      </c>
      <c r="F741">
        <v>19</v>
      </c>
      <c r="G741">
        <v>0</v>
      </c>
    </row>
    <row r="742" spans="1:7" x14ac:dyDescent="0.45">
      <c r="A742">
        <v>2022</v>
      </c>
      <c r="B742" t="s">
        <v>96</v>
      </c>
      <c r="C742" t="s">
        <v>98</v>
      </c>
      <c r="D742" t="s">
        <v>99</v>
      </c>
      <c r="E742" t="s">
        <v>90</v>
      </c>
      <c r="F742">
        <v>20</v>
      </c>
      <c r="G742">
        <v>0</v>
      </c>
    </row>
    <row r="743" spans="1:7" x14ac:dyDescent="0.45">
      <c r="A743">
        <v>2022</v>
      </c>
      <c r="B743" t="s">
        <v>96</v>
      </c>
      <c r="C743" t="s">
        <v>98</v>
      </c>
      <c r="D743" t="s">
        <v>99</v>
      </c>
      <c r="E743" t="s">
        <v>90</v>
      </c>
      <c r="F743">
        <v>21</v>
      </c>
      <c r="G743">
        <v>0</v>
      </c>
    </row>
    <row r="744" spans="1:7" x14ac:dyDescent="0.45">
      <c r="A744">
        <v>2022</v>
      </c>
      <c r="B744" t="s">
        <v>96</v>
      </c>
      <c r="C744" t="s">
        <v>98</v>
      </c>
      <c r="D744" t="s">
        <v>99</v>
      </c>
      <c r="E744" t="s">
        <v>90</v>
      </c>
      <c r="F744">
        <v>25</v>
      </c>
      <c r="G744">
        <v>0</v>
      </c>
    </row>
    <row r="745" spans="1:7" x14ac:dyDescent="0.45">
      <c r="A745">
        <v>2022</v>
      </c>
      <c r="B745" t="s">
        <v>96</v>
      </c>
      <c r="C745" t="s">
        <v>98</v>
      </c>
      <c r="D745" t="s">
        <v>99</v>
      </c>
      <c r="E745" t="s">
        <v>72</v>
      </c>
      <c r="F745">
        <v>19</v>
      </c>
      <c r="G745">
        <v>0</v>
      </c>
    </row>
    <row r="746" spans="1:7" x14ac:dyDescent="0.45">
      <c r="A746">
        <v>2022</v>
      </c>
      <c r="B746" t="s">
        <v>96</v>
      </c>
      <c r="C746" t="s">
        <v>98</v>
      </c>
      <c r="D746" t="s">
        <v>99</v>
      </c>
      <c r="E746" t="s">
        <v>72</v>
      </c>
      <c r="F746">
        <v>20</v>
      </c>
      <c r="G746">
        <v>0</v>
      </c>
    </row>
    <row r="747" spans="1:7" x14ac:dyDescent="0.45">
      <c r="A747">
        <v>2022</v>
      </c>
      <c r="B747" t="s">
        <v>96</v>
      </c>
      <c r="C747" t="s">
        <v>98</v>
      </c>
      <c r="D747" t="s">
        <v>99</v>
      </c>
      <c r="E747" t="s">
        <v>72</v>
      </c>
      <c r="F747">
        <v>21</v>
      </c>
      <c r="G747">
        <v>0</v>
      </c>
    </row>
    <row r="748" spans="1:7" x14ac:dyDescent="0.45">
      <c r="A748">
        <v>2022</v>
      </c>
      <c r="B748" t="s">
        <v>96</v>
      </c>
      <c r="C748" t="s">
        <v>98</v>
      </c>
      <c r="D748" t="s">
        <v>99</v>
      </c>
      <c r="E748" t="s">
        <v>72</v>
      </c>
      <c r="F748">
        <v>25</v>
      </c>
      <c r="G748">
        <v>0</v>
      </c>
    </row>
    <row r="749" spans="1:7" x14ac:dyDescent="0.45">
      <c r="A749">
        <v>2022</v>
      </c>
      <c r="B749" t="s">
        <v>96</v>
      </c>
      <c r="C749" t="s">
        <v>98</v>
      </c>
      <c r="D749" t="s">
        <v>99</v>
      </c>
      <c r="E749" t="s">
        <v>81</v>
      </c>
      <c r="F749">
        <v>19</v>
      </c>
      <c r="G749">
        <v>0</v>
      </c>
    </row>
    <row r="750" spans="1:7" x14ac:dyDescent="0.45">
      <c r="A750">
        <v>2022</v>
      </c>
      <c r="B750" t="s">
        <v>96</v>
      </c>
      <c r="C750" t="s">
        <v>98</v>
      </c>
      <c r="D750" t="s">
        <v>99</v>
      </c>
      <c r="E750" t="s">
        <v>81</v>
      </c>
      <c r="F750">
        <v>20</v>
      </c>
      <c r="G750">
        <v>0</v>
      </c>
    </row>
    <row r="751" spans="1:7" x14ac:dyDescent="0.45">
      <c r="A751">
        <v>2022</v>
      </c>
      <c r="B751" t="s">
        <v>96</v>
      </c>
      <c r="C751" t="s">
        <v>98</v>
      </c>
      <c r="D751" t="s">
        <v>99</v>
      </c>
      <c r="E751" t="s">
        <v>81</v>
      </c>
      <c r="F751">
        <v>21</v>
      </c>
      <c r="G751">
        <v>0</v>
      </c>
    </row>
    <row r="752" spans="1:7" x14ac:dyDescent="0.45">
      <c r="A752">
        <v>2022</v>
      </c>
      <c r="B752" t="s">
        <v>96</v>
      </c>
      <c r="C752" t="s">
        <v>98</v>
      </c>
      <c r="D752" t="s">
        <v>99</v>
      </c>
      <c r="E752" t="s">
        <v>81</v>
      </c>
      <c r="F752">
        <v>25</v>
      </c>
      <c r="G752">
        <v>0</v>
      </c>
    </row>
    <row r="753" spans="1:7" x14ac:dyDescent="0.45">
      <c r="A753">
        <v>2022</v>
      </c>
      <c r="B753" t="s">
        <v>96</v>
      </c>
      <c r="C753" t="s">
        <v>98</v>
      </c>
      <c r="D753" t="s">
        <v>102</v>
      </c>
      <c r="E753" t="s">
        <v>63</v>
      </c>
      <c r="F753">
        <v>19</v>
      </c>
      <c r="G753">
        <v>0</v>
      </c>
    </row>
    <row r="754" spans="1:7" x14ac:dyDescent="0.45">
      <c r="A754">
        <v>2022</v>
      </c>
      <c r="B754" t="s">
        <v>96</v>
      </c>
      <c r="C754" t="s">
        <v>98</v>
      </c>
      <c r="D754" t="s">
        <v>102</v>
      </c>
      <c r="E754" t="s">
        <v>63</v>
      </c>
      <c r="F754">
        <v>20</v>
      </c>
      <c r="G754">
        <v>0</v>
      </c>
    </row>
    <row r="755" spans="1:7" x14ac:dyDescent="0.45">
      <c r="A755">
        <v>2022</v>
      </c>
      <c r="B755" t="s">
        <v>96</v>
      </c>
      <c r="C755" t="s">
        <v>98</v>
      </c>
      <c r="D755" t="s">
        <v>102</v>
      </c>
      <c r="E755" t="s">
        <v>63</v>
      </c>
      <c r="F755">
        <v>21</v>
      </c>
      <c r="G755">
        <v>0</v>
      </c>
    </row>
    <row r="756" spans="1:7" x14ac:dyDescent="0.45">
      <c r="A756">
        <v>2022</v>
      </c>
      <c r="B756" t="s">
        <v>96</v>
      </c>
      <c r="C756" t="s">
        <v>98</v>
      </c>
      <c r="D756" t="s">
        <v>102</v>
      </c>
      <c r="E756" t="s">
        <v>63</v>
      </c>
      <c r="F756">
        <v>25</v>
      </c>
      <c r="G756">
        <v>0</v>
      </c>
    </row>
    <row r="757" spans="1:7" x14ac:dyDescent="0.45">
      <c r="A757">
        <v>2022</v>
      </c>
      <c r="B757" t="s">
        <v>96</v>
      </c>
      <c r="C757" t="s">
        <v>98</v>
      </c>
      <c r="D757" t="s">
        <v>102</v>
      </c>
      <c r="E757" t="s">
        <v>66</v>
      </c>
      <c r="F757">
        <v>19</v>
      </c>
      <c r="G757">
        <v>0</v>
      </c>
    </row>
    <row r="758" spans="1:7" x14ac:dyDescent="0.45">
      <c r="A758">
        <v>2022</v>
      </c>
      <c r="B758" t="s">
        <v>96</v>
      </c>
      <c r="C758" t="s">
        <v>98</v>
      </c>
      <c r="D758" t="s">
        <v>102</v>
      </c>
      <c r="E758" t="s">
        <v>66</v>
      </c>
      <c r="F758">
        <v>20</v>
      </c>
      <c r="G758">
        <v>0</v>
      </c>
    </row>
    <row r="759" spans="1:7" x14ac:dyDescent="0.45">
      <c r="A759">
        <v>2022</v>
      </c>
      <c r="B759" t="s">
        <v>96</v>
      </c>
      <c r="C759" t="s">
        <v>98</v>
      </c>
      <c r="D759" t="s">
        <v>102</v>
      </c>
      <c r="E759" t="s">
        <v>66</v>
      </c>
      <c r="F759">
        <v>21</v>
      </c>
      <c r="G759">
        <v>0</v>
      </c>
    </row>
    <row r="760" spans="1:7" x14ac:dyDescent="0.45">
      <c r="A760">
        <v>2022</v>
      </c>
      <c r="B760" t="s">
        <v>96</v>
      </c>
      <c r="C760" t="s">
        <v>98</v>
      </c>
      <c r="D760" t="s">
        <v>102</v>
      </c>
      <c r="E760" t="s">
        <v>66</v>
      </c>
      <c r="F760">
        <v>25</v>
      </c>
      <c r="G760">
        <v>0</v>
      </c>
    </row>
    <row r="761" spans="1:7" x14ac:dyDescent="0.45">
      <c r="A761">
        <v>2022</v>
      </c>
      <c r="B761" t="s">
        <v>96</v>
      </c>
      <c r="C761" t="s">
        <v>98</v>
      </c>
      <c r="D761" t="s">
        <v>102</v>
      </c>
      <c r="E761" t="s">
        <v>67</v>
      </c>
      <c r="F761">
        <v>19</v>
      </c>
      <c r="G761">
        <v>0</v>
      </c>
    </row>
    <row r="762" spans="1:7" x14ac:dyDescent="0.45">
      <c r="A762">
        <v>2022</v>
      </c>
      <c r="B762" t="s">
        <v>96</v>
      </c>
      <c r="C762" t="s">
        <v>98</v>
      </c>
      <c r="D762" t="s">
        <v>102</v>
      </c>
      <c r="E762" t="s">
        <v>67</v>
      </c>
      <c r="F762">
        <v>20</v>
      </c>
      <c r="G762">
        <v>0</v>
      </c>
    </row>
    <row r="763" spans="1:7" x14ac:dyDescent="0.45">
      <c r="A763">
        <v>2022</v>
      </c>
      <c r="B763" t="s">
        <v>96</v>
      </c>
      <c r="C763" t="s">
        <v>98</v>
      </c>
      <c r="D763" t="s">
        <v>102</v>
      </c>
      <c r="E763" t="s">
        <v>67</v>
      </c>
      <c r="F763">
        <v>21</v>
      </c>
      <c r="G763">
        <v>0</v>
      </c>
    </row>
    <row r="764" spans="1:7" x14ac:dyDescent="0.45">
      <c r="A764">
        <v>2022</v>
      </c>
      <c r="B764" t="s">
        <v>96</v>
      </c>
      <c r="C764" t="s">
        <v>98</v>
      </c>
      <c r="D764" t="s">
        <v>102</v>
      </c>
      <c r="E764" t="s">
        <v>67</v>
      </c>
      <c r="F764">
        <v>25</v>
      </c>
      <c r="G764">
        <v>0</v>
      </c>
    </row>
    <row r="765" spans="1:7" x14ac:dyDescent="0.45">
      <c r="A765">
        <v>2022</v>
      </c>
      <c r="B765" t="s">
        <v>96</v>
      </c>
      <c r="C765" t="s">
        <v>98</v>
      </c>
      <c r="D765" t="s">
        <v>102</v>
      </c>
      <c r="E765" t="s">
        <v>42</v>
      </c>
      <c r="F765">
        <v>19</v>
      </c>
      <c r="G765">
        <v>0</v>
      </c>
    </row>
    <row r="766" spans="1:7" x14ac:dyDescent="0.45">
      <c r="A766">
        <v>2022</v>
      </c>
      <c r="B766" t="s">
        <v>96</v>
      </c>
      <c r="C766" t="s">
        <v>98</v>
      </c>
      <c r="D766" t="s">
        <v>102</v>
      </c>
      <c r="E766" t="s">
        <v>42</v>
      </c>
      <c r="F766">
        <v>20</v>
      </c>
      <c r="G766">
        <v>0</v>
      </c>
    </row>
    <row r="767" spans="1:7" x14ac:dyDescent="0.45">
      <c r="A767">
        <v>2022</v>
      </c>
      <c r="B767" t="s">
        <v>96</v>
      </c>
      <c r="C767" t="s">
        <v>98</v>
      </c>
      <c r="D767" t="s">
        <v>102</v>
      </c>
      <c r="E767" t="s">
        <v>42</v>
      </c>
      <c r="F767">
        <v>21</v>
      </c>
      <c r="G767">
        <v>0</v>
      </c>
    </row>
    <row r="768" spans="1:7" x14ac:dyDescent="0.45">
      <c r="A768">
        <v>2022</v>
      </c>
      <c r="B768" t="s">
        <v>96</v>
      </c>
      <c r="C768" t="s">
        <v>98</v>
      </c>
      <c r="D768" t="s">
        <v>102</v>
      </c>
      <c r="E768" t="s">
        <v>42</v>
      </c>
      <c r="F768">
        <v>25</v>
      </c>
      <c r="G768">
        <v>0</v>
      </c>
    </row>
    <row r="769" spans="1:7" x14ac:dyDescent="0.45">
      <c r="A769">
        <v>2022</v>
      </c>
      <c r="B769" t="s">
        <v>96</v>
      </c>
      <c r="C769" t="s">
        <v>98</v>
      </c>
      <c r="D769" t="s">
        <v>102</v>
      </c>
      <c r="E769" t="s">
        <v>68</v>
      </c>
      <c r="F769">
        <v>19</v>
      </c>
      <c r="G769">
        <v>0</v>
      </c>
    </row>
    <row r="770" spans="1:7" x14ac:dyDescent="0.45">
      <c r="A770">
        <v>2022</v>
      </c>
      <c r="B770" t="s">
        <v>96</v>
      </c>
      <c r="C770" t="s">
        <v>98</v>
      </c>
      <c r="D770" t="s">
        <v>102</v>
      </c>
      <c r="E770" t="s">
        <v>68</v>
      </c>
      <c r="F770">
        <v>20</v>
      </c>
      <c r="G770">
        <v>0</v>
      </c>
    </row>
    <row r="771" spans="1:7" x14ac:dyDescent="0.45">
      <c r="A771">
        <v>2022</v>
      </c>
      <c r="B771" t="s">
        <v>96</v>
      </c>
      <c r="C771" t="s">
        <v>98</v>
      </c>
      <c r="D771" t="s">
        <v>102</v>
      </c>
      <c r="E771" t="s">
        <v>68</v>
      </c>
      <c r="F771">
        <v>21</v>
      </c>
      <c r="G771">
        <v>0</v>
      </c>
    </row>
    <row r="772" spans="1:7" x14ac:dyDescent="0.45">
      <c r="A772">
        <v>2022</v>
      </c>
      <c r="B772" t="s">
        <v>96</v>
      </c>
      <c r="C772" t="s">
        <v>98</v>
      </c>
      <c r="D772" t="s">
        <v>102</v>
      </c>
      <c r="E772" t="s">
        <v>68</v>
      </c>
      <c r="F772">
        <v>25</v>
      </c>
      <c r="G772">
        <v>0</v>
      </c>
    </row>
    <row r="773" spans="1:7" x14ac:dyDescent="0.45">
      <c r="A773">
        <v>2022</v>
      </c>
      <c r="B773" t="s">
        <v>96</v>
      </c>
      <c r="C773" t="s">
        <v>98</v>
      </c>
      <c r="D773" t="s">
        <v>102</v>
      </c>
      <c r="E773" t="s">
        <v>53</v>
      </c>
      <c r="F773">
        <v>19</v>
      </c>
      <c r="G773">
        <v>0</v>
      </c>
    </row>
    <row r="774" spans="1:7" x14ac:dyDescent="0.45">
      <c r="A774">
        <v>2022</v>
      </c>
      <c r="B774" t="s">
        <v>96</v>
      </c>
      <c r="C774" t="s">
        <v>98</v>
      </c>
      <c r="D774" t="s">
        <v>102</v>
      </c>
      <c r="E774" t="s">
        <v>53</v>
      </c>
      <c r="F774">
        <v>20</v>
      </c>
      <c r="G774">
        <v>0</v>
      </c>
    </row>
    <row r="775" spans="1:7" x14ac:dyDescent="0.45">
      <c r="A775">
        <v>2022</v>
      </c>
      <c r="B775" t="s">
        <v>96</v>
      </c>
      <c r="C775" t="s">
        <v>98</v>
      </c>
      <c r="D775" t="s">
        <v>102</v>
      </c>
      <c r="E775" t="s">
        <v>53</v>
      </c>
      <c r="F775">
        <v>21</v>
      </c>
      <c r="G775">
        <v>0</v>
      </c>
    </row>
    <row r="776" spans="1:7" x14ac:dyDescent="0.45">
      <c r="A776">
        <v>2022</v>
      </c>
      <c r="B776" t="s">
        <v>96</v>
      </c>
      <c r="C776" t="s">
        <v>98</v>
      </c>
      <c r="D776" t="s">
        <v>102</v>
      </c>
      <c r="E776" t="s">
        <v>53</v>
      </c>
      <c r="F776">
        <v>25</v>
      </c>
      <c r="G776">
        <v>0</v>
      </c>
    </row>
    <row r="777" spans="1:7" x14ac:dyDescent="0.45">
      <c r="A777">
        <v>2022</v>
      </c>
      <c r="B777" t="s">
        <v>96</v>
      </c>
      <c r="C777" t="s">
        <v>98</v>
      </c>
      <c r="D777" t="s">
        <v>102</v>
      </c>
      <c r="E777" t="s">
        <v>58</v>
      </c>
      <c r="F777">
        <v>19</v>
      </c>
      <c r="G777">
        <v>0</v>
      </c>
    </row>
    <row r="778" spans="1:7" x14ac:dyDescent="0.45">
      <c r="A778">
        <v>2022</v>
      </c>
      <c r="B778" t="s">
        <v>96</v>
      </c>
      <c r="C778" t="s">
        <v>98</v>
      </c>
      <c r="D778" t="s">
        <v>102</v>
      </c>
      <c r="E778" t="s">
        <v>58</v>
      </c>
      <c r="F778">
        <v>20</v>
      </c>
      <c r="G778">
        <v>0</v>
      </c>
    </row>
    <row r="779" spans="1:7" x14ac:dyDescent="0.45">
      <c r="A779">
        <v>2022</v>
      </c>
      <c r="B779" t="s">
        <v>96</v>
      </c>
      <c r="C779" t="s">
        <v>98</v>
      </c>
      <c r="D779" t="s">
        <v>102</v>
      </c>
      <c r="E779" t="s">
        <v>58</v>
      </c>
      <c r="F779">
        <v>21</v>
      </c>
      <c r="G779">
        <v>0</v>
      </c>
    </row>
    <row r="780" spans="1:7" x14ac:dyDescent="0.45">
      <c r="A780">
        <v>2022</v>
      </c>
      <c r="B780" t="s">
        <v>96</v>
      </c>
      <c r="C780" t="s">
        <v>98</v>
      </c>
      <c r="D780" t="s">
        <v>102</v>
      </c>
      <c r="E780" t="s">
        <v>58</v>
      </c>
      <c r="F780">
        <v>25</v>
      </c>
      <c r="G780">
        <v>0</v>
      </c>
    </row>
    <row r="781" spans="1:7" x14ac:dyDescent="0.45">
      <c r="A781">
        <v>2022</v>
      </c>
      <c r="B781" t="s">
        <v>96</v>
      </c>
      <c r="C781" t="s">
        <v>98</v>
      </c>
      <c r="D781" t="s">
        <v>102</v>
      </c>
      <c r="E781" t="s">
        <v>69</v>
      </c>
      <c r="F781">
        <v>19</v>
      </c>
      <c r="G781">
        <v>0</v>
      </c>
    </row>
    <row r="782" spans="1:7" x14ac:dyDescent="0.45">
      <c r="A782">
        <v>2022</v>
      </c>
      <c r="B782" t="s">
        <v>96</v>
      </c>
      <c r="C782" t="s">
        <v>98</v>
      </c>
      <c r="D782" t="s">
        <v>102</v>
      </c>
      <c r="E782" t="s">
        <v>69</v>
      </c>
      <c r="F782">
        <v>20</v>
      </c>
      <c r="G782">
        <v>0</v>
      </c>
    </row>
    <row r="783" spans="1:7" x14ac:dyDescent="0.45">
      <c r="A783">
        <v>2022</v>
      </c>
      <c r="B783" t="s">
        <v>96</v>
      </c>
      <c r="C783" t="s">
        <v>98</v>
      </c>
      <c r="D783" t="s">
        <v>102</v>
      </c>
      <c r="E783" t="s">
        <v>69</v>
      </c>
      <c r="F783">
        <v>21</v>
      </c>
      <c r="G783">
        <v>0</v>
      </c>
    </row>
    <row r="784" spans="1:7" x14ac:dyDescent="0.45">
      <c r="A784">
        <v>2022</v>
      </c>
      <c r="B784" t="s">
        <v>96</v>
      </c>
      <c r="C784" t="s">
        <v>98</v>
      </c>
      <c r="D784" t="s">
        <v>102</v>
      </c>
      <c r="E784" t="s">
        <v>69</v>
      </c>
      <c r="F784">
        <v>25</v>
      </c>
      <c r="G784">
        <v>0</v>
      </c>
    </row>
    <row r="785" spans="1:7" x14ac:dyDescent="0.45">
      <c r="A785">
        <v>2022</v>
      </c>
      <c r="B785" t="s">
        <v>96</v>
      </c>
      <c r="C785" t="s">
        <v>98</v>
      </c>
      <c r="D785" t="s">
        <v>102</v>
      </c>
      <c r="E785" t="s">
        <v>70</v>
      </c>
      <c r="F785">
        <v>19</v>
      </c>
      <c r="G785">
        <v>0</v>
      </c>
    </row>
    <row r="786" spans="1:7" x14ac:dyDescent="0.45">
      <c r="A786">
        <v>2022</v>
      </c>
      <c r="B786" t="s">
        <v>96</v>
      </c>
      <c r="C786" t="s">
        <v>98</v>
      </c>
      <c r="D786" t="s">
        <v>102</v>
      </c>
      <c r="E786" t="s">
        <v>70</v>
      </c>
      <c r="F786">
        <v>20</v>
      </c>
      <c r="G786">
        <v>0</v>
      </c>
    </row>
    <row r="787" spans="1:7" x14ac:dyDescent="0.45">
      <c r="A787">
        <v>2022</v>
      </c>
      <c r="B787" t="s">
        <v>96</v>
      </c>
      <c r="C787" t="s">
        <v>98</v>
      </c>
      <c r="D787" t="s">
        <v>102</v>
      </c>
      <c r="E787" t="s">
        <v>70</v>
      </c>
      <c r="F787">
        <v>21</v>
      </c>
      <c r="G787">
        <v>0</v>
      </c>
    </row>
    <row r="788" spans="1:7" x14ac:dyDescent="0.45">
      <c r="A788">
        <v>2022</v>
      </c>
      <c r="B788" t="s">
        <v>96</v>
      </c>
      <c r="C788" t="s">
        <v>98</v>
      </c>
      <c r="D788" t="s">
        <v>102</v>
      </c>
      <c r="E788" t="s">
        <v>70</v>
      </c>
      <c r="F788">
        <v>25</v>
      </c>
      <c r="G788">
        <v>0</v>
      </c>
    </row>
    <row r="789" spans="1:7" x14ac:dyDescent="0.45">
      <c r="A789">
        <v>2022</v>
      </c>
      <c r="B789" t="s">
        <v>96</v>
      </c>
      <c r="C789" t="s">
        <v>98</v>
      </c>
      <c r="D789" t="s">
        <v>102</v>
      </c>
      <c r="E789" t="s">
        <v>54</v>
      </c>
      <c r="F789">
        <v>19</v>
      </c>
      <c r="G789">
        <v>0</v>
      </c>
    </row>
    <row r="790" spans="1:7" x14ac:dyDescent="0.45">
      <c r="A790">
        <v>2022</v>
      </c>
      <c r="B790" t="s">
        <v>96</v>
      </c>
      <c r="C790" t="s">
        <v>98</v>
      </c>
      <c r="D790" t="s">
        <v>102</v>
      </c>
      <c r="E790" t="s">
        <v>54</v>
      </c>
      <c r="F790">
        <v>20</v>
      </c>
      <c r="G790">
        <v>0</v>
      </c>
    </row>
    <row r="791" spans="1:7" x14ac:dyDescent="0.45">
      <c r="A791">
        <v>2022</v>
      </c>
      <c r="B791" t="s">
        <v>96</v>
      </c>
      <c r="C791" t="s">
        <v>98</v>
      </c>
      <c r="D791" t="s">
        <v>102</v>
      </c>
      <c r="E791" t="s">
        <v>54</v>
      </c>
      <c r="F791">
        <v>21</v>
      </c>
      <c r="G791">
        <v>0</v>
      </c>
    </row>
    <row r="792" spans="1:7" x14ac:dyDescent="0.45">
      <c r="A792">
        <v>2022</v>
      </c>
      <c r="B792" t="s">
        <v>96</v>
      </c>
      <c r="C792" t="s">
        <v>98</v>
      </c>
      <c r="D792" t="s">
        <v>102</v>
      </c>
      <c r="E792" t="s">
        <v>54</v>
      </c>
      <c r="F792">
        <v>25</v>
      </c>
      <c r="G792">
        <v>0</v>
      </c>
    </row>
    <row r="793" spans="1:7" x14ac:dyDescent="0.45">
      <c r="A793">
        <v>2022</v>
      </c>
      <c r="B793" t="s">
        <v>96</v>
      </c>
      <c r="C793" t="s">
        <v>98</v>
      </c>
      <c r="D793" t="s">
        <v>102</v>
      </c>
      <c r="E793" t="s">
        <v>43</v>
      </c>
      <c r="F793">
        <v>19</v>
      </c>
      <c r="G793">
        <v>0</v>
      </c>
    </row>
    <row r="794" spans="1:7" x14ac:dyDescent="0.45">
      <c r="A794">
        <v>2022</v>
      </c>
      <c r="B794" t="s">
        <v>96</v>
      </c>
      <c r="C794" t="s">
        <v>98</v>
      </c>
      <c r="D794" t="s">
        <v>102</v>
      </c>
      <c r="E794" t="s">
        <v>43</v>
      </c>
      <c r="F794">
        <v>20</v>
      </c>
      <c r="G794">
        <v>0</v>
      </c>
    </row>
    <row r="795" spans="1:7" x14ac:dyDescent="0.45">
      <c r="A795">
        <v>2022</v>
      </c>
      <c r="B795" t="s">
        <v>96</v>
      </c>
      <c r="C795" t="s">
        <v>98</v>
      </c>
      <c r="D795" t="s">
        <v>102</v>
      </c>
      <c r="E795" t="s">
        <v>43</v>
      </c>
      <c r="F795">
        <v>21</v>
      </c>
      <c r="G795">
        <v>0</v>
      </c>
    </row>
    <row r="796" spans="1:7" x14ac:dyDescent="0.45">
      <c r="A796">
        <v>2022</v>
      </c>
      <c r="B796" t="s">
        <v>96</v>
      </c>
      <c r="C796" t="s">
        <v>98</v>
      </c>
      <c r="D796" t="s">
        <v>102</v>
      </c>
      <c r="E796" t="s">
        <v>43</v>
      </c>
      <c r="F796">
        <v>25</v>
      </c>
      <c r="G796">
        <v>0</v>
      </c>
    </row>
    <row r="797" spans="1:7" x14ac:dyDescent="0.45">
      <c r="A797">
        <v>2022</v>
      </c>
      <c r="B797" t="s">
        <v>96</v>
      </c>
      <c r="C797" t="s">
        <v>98</v>
      </c>
      <c r="D797" t="s">
        <v>102</v>
      </c>
      <c r="E797" t="s">
        <v>71</v>
      </c>
      <c r="F797">
        <v>19</v>
      </c>
      <c r="G797">
        <v>0</v>
      </c>
    </row>
    <row r="798" spans="1:7" x14ac:dyDescent="0.45">
      <c r="A798">
        <v>2022</v>
      </c>
      <c r="B798" t="s">
        <v>96</v>
      </c>
      <c r="C798" t="s">
        <v>98</v>
      </c>
      <c r="D798" t="s">
        <v>102</v>
      </c>
      <c r="E798" t="s">
        <v>71</v>
      </c>
      <c r="F798">
        <v>20</v>
      </c>
      <c r="G798">
        <v>0</v>
      </c>
    </row>
    <row r="799" spans="1:7" x14ac:dyDescent="0.45">
      <c r="A799">
        <v>2022</v>
      </c>
      <c r="B799" t="s">
        <v>96</v>
      </c>
      <c r="C799" t="s">
        <v>98</v>
      </c>
      <c r="D799" t="s">
        <v>102</v>
      </c>
      <c r="E799" t="s">
        <v>71</v>
      </c>
      <c r="F799">
        <v>21</v>
      </c>
      <c r="G799">
        <v>0</v>
      </c>
    </row>
    <row r="800" spans="1:7" x14ac:dyDescent="0.45">
      <c r="A800">
        <v>2022</v>
      </c>
      <c r="B800" t="s">
        <v>96</v>
      </c>
      <c r="C800" t="s">
        <v>98</v>
      </c>
      <c r="D800" t="s">
        <v>102</v>
      </c>
      <c r="E800" t="s">
        <v>71</v>
      </c>
      <c r="F800">
        <v>25</v>
      </c>
      <c r="G800">
        <v>0</v>
      </c>
    </row>
    <row r="801" spans="1:7" x14ac:dyDescent="0.45">
      <c r="A801">
        <v>2022</v>
      </c>
      <c r="B801" t="s">
        <v>96</v>
      </c>
      <c r="C801" t="s">
        <v>98</v>
      </c>
      <c r="D801" t="s">
        <v>102</v>
      </c>
      <c r="E801" t="s">
        <v>73</v>
      </c>
      <c r="F801">
        <v>19</v>
      </c>
      <c r="G801">
        <v>0</v>
      </c>
    </row>
    <row r="802" spans="1:7" x14ac:dyDescent="0.45">
      <c r="A802">
        <v>2022</v>
      </c>
      <c r="B802" t="s">
        <v>96</v>
      </c>
      <c r="C802" t="s">
        <v>98</v>
      </c>
      <c r="D802" t="s">
        <v>102</v>
      </c>
      <c r="E802" t="s">
        <v>73</v>
      </c>
      <c r="F802">
        <v>20</v>
      </c>
      <c r="G802">
        <v>0</v>
      </c>
    </row>
    <row r="803" spans="1:7" x14ac:dyDescent="0.45">
      <c r="A803">
        <v>2022</v>
      </c>
      <c r="B803" t="s">
        <v>96</v>
      </c>
      <c r="C803" t="s">
        <v>98</v>
      </c>
      <c r="D803" t="s">
        <v>102</v>
      </c>
      <c r="E803" t="s">
        <v>73</v>
      </c>
      <c r="F803">
        <v>21</v>
      </c>
      <c r="G803">
        <v>0</v>
      </c>
    </row>
    <row r="804" spans="1:7" x14ac:dyDescent="0.45">
      <c r="A804">
        <v>2022</v>
      </c>
      <c r="B804" t="s">
        <v>96</v>
      </c>
      <c r="C804" t="s">
        <v>98</v>
      </c>
      <c r="D804" t="s">
        <v>102</v>
      </c>
      <c r="E804" t="s">
        <v>73</v>
      </c>
      <c r="F804">
        <v>25</v>
      </c>
      <c r="G804">
        <v>0</v>
      </c>
    </row>
    <row r="805" spans="1:7" x14ac:dyDescent="0.45">
      <c r="A805">
        <v>2022</v>
      </c>
      <c r="B805" t="s">
        <v>96</v>
      </c>
      <c r="C805" t="s">
        <v>98</v>
      </c>
      <c r="D805" t="s">
        <v>102</v>
      </c>
      <c r="E805" t="s">
        <v>44</v>
      </c>
      <c r="F805">
        <v>19</v>
      </c>
      <c r="G805">
        <v>0</v>
      </c>
    </row>
    <row r="806" spans="1:7" x14ac:dyDescent="0.45">
      <c r="A806">
        <v>2022</v>
      </c>
      <c r="B806" t="s">
        <v>96</v>
      </c>
      <c r="C806" t="s">
        <v>98</v>
      </c>
      <c r="D806" t="s">
        <v>102</v>
      </c>
      <c r="E806" t="s">
        <v>44</v>
      </c>
      <c r="F806">
        <v>20</v>
      </c>
      <c r="G806">
        <v>0</v>
      </c>
    </row>
    <row r="807" spans="1:7" x14ac:dyDescent="0.45">
      <c r="A807">
        <v>2022</v>
      </c>
      <c r="B807" t="s">
        <v>96</v>
      </c>
      <c r="C807" t="s">
        <v>98</v>
      </c>
      <c r="D807" t="s">
        <v>102</v>
      </c>
      <c r="E807" t="s">
        <v>44</v>
      </c>
      <c r="F807">
        <v>21</v>
      </c>
      <c r="G807">
        <v>0</v>
      </c>
    </row>
    <row r="808" spans="1:7" x14ac:dyDescent="0.45">
      <c r="A808">
        <v>2022</v>
      </c>
      <c r="B808" t="s">
        <v>96</v>
      </c>
      <c r="C808" t="s">
        <v>98</v>
      </c>
      <c r="D808" t="s">
        <v>102</v>
      </c>
      <c r="E808" t="s">
        <v>44</v>
      </c>
      <c r="F808">
        <v>25</v>
      </c>
      <c r="G808">
        <v>0</v>
      </c>
    </row>
    <row r="809" spans="1:7" x14ac:dyDescent="0.45">
      <c r="A809">
        <v>2022</v>
      </c>
      <c r="B809" t="s">
        <v>96</v>
      </c>
      <c r="C809" t="s">
        <v>98</v>
      </c>
      <c r="D809" t="s">
        <v>102</v>
      </c>
      <c r="E809" t="s">
        <v>74</v>
      </c>
      <c r="F809">
        <v>19</v>
      </c>
      <c r="G809">
        <v>0</v>
      </c>
    </row>
    <row r="810" spans="1:7" x14ac:dyDescent="0.45">
      <c r="A810">
        <v>2022</v>
      </c>
      <c r="B810" t="s">
        <v>96</v>
      </c>
      <c r="C810" t="s">
        <v>98</v>
      </c>
      <c r="D810" t="s">
        <v>102</v>
      </c>
      <c r="E810" t="s">
        <v>74</v>
      </c>
      <c r="F810">
        <v>20</v>
      </c>
      <c r="G810">
        <v>0</v>
      </c>
    </row>
    <row r="811" spans="1:7" x14ac:dyDescent="0.45">
      <c r="A811">
        <v>2022</v>
      </c>
      <c r="B811" t="s">
        <v>96</v>
      </c>
      <c r="C811" t="s">
        <v>98</v>
      </c>
      <c r="D811" t="s">
        <v>102</v>
      </c>
      <c r="E811" t="s">
        <v>74</v>
      </c>
      <c r="F811">
        <v>21</v>
      </c>
      <c r="G811">
        <v>0</v>
      </c>
    </row>
    <row r="812" spans="1:7" x14ac:dyDescent="0.45">
      <c r="A812">
        <v>2022</v>
      </c>
      <c r="B812" t="s">
        <v>96</v>
      </c>
      <c r="C812" t="s">
        <v>98</v>
      </c>
      <c r="D812" t="s">
        <v>102</v>
      </c>
      <c r="E812" t="s">
        <v>74</v>
      </c>
      <c r="F812">
        <v>25</v>
      </c>
      <c r="G812">
        <v>0</v>
      </c>
    </row>
    <row r="813" spans="1:7" x14ac:dyDescent="0.45">
      <c r="A813">
        <v>2022</v>
      </c>
      <c r="B813" t="s">
        <v>96</v>
      </c>
      <c r="C813" t="s">
        <v>98</v>
      </c>
      <c r="D813" t="s">
        <v>102</v>
      </c>
      <c r="E813" t="s">
        <v>75</v>
      </c>
      <c r="F813">
        <v>19</v>
      </c>
      <c r="G813">
        <v>0</v>
      </c>
    </row>
    <row r="814" spans="1:7" x14ac:dyDescent="0.45">
      <c r="A814">
        <v>2022</v>
      </c>
      <c r="B814" t="s">
        <v>96</v>
      </c>
      <c r="C814" t="s">
        <v>98</v>
      </c>
      <c r="D814" t="s">
        <v>102</v>
      </c>
      <c r="E814" t="s">
        <v>75</v>
      </c>
      <c r="F814">
        <v>20</v>
      </c>
      <c r="G814">
        <v>0</v>
      </c>
    </row>
    <row r="815" spans="1:7" x14ac:dyDescent="0.45">
      <c r="A815">
        <v>2022</v>
      </c>
      <c r="B815" t="s">
        <v>96</v>
      </c>
      <c r="C815" t="s">
        <v>98</v>
      </c>
      <c r="D815" t="s">
        <v>102</v>
      </c>
      <c r="E815" t="s">
        <v>75</v>
      </c>
      <c r="F815">
        <v>21</v>
      </c>
      <c r="G815">
        <v>0</v>
      </c>
    </row>
    <row r="816" spans="1:7" x14ac:dyDescent="0.45">
      <c r="A816">
        <v>2022</v>
      </c>
      <c r="B816" t="s">
        <v>96</v>
      </c>
      <c r="C816" t="s">
        <v>98</v>
      </c>
      <c r="D816" t="s">
        <v>102</v>
      </c>
      <c r="E816" t="s">
        <v>75</v>
      </c>
      <c r="F816">
        <v>25</v>
      </c>
      <c r="G816">
        <v>0</v>
      </c>
    </row>
    <row r="817" spans="1:7" x14ac:dyDescent="0.45">
      <c r="A817">
        <v>2022</v>
      </c>
      <c r="B817" t="s">
        <v>96</v>
      </c>
      <c r="C817" t="s">
        <v>98</v>
      </c>
      <c r="D817" t="s">
        <v>102</v>
      </c>
      <c r="E817" t="s">
        <v>76</v>
      </c>
      <c r="F817">
        <v>19</v>
      </c>
      <c r="G817">
        <v>0</v>
      </c>
    </row>
    <row r="818" spans="1:7" x14ac:dyDescent="0.45">
      <c r="A818">
        <v>2022</v>
      </c>
      <c r="B818" t="s">
        <v>96</v>
      </c>
      <c r="C818" t="s">
        <v>98</v>
      </c>
      <c r="D818" t="s">
        <v>102</v>
      </c>
      <c r="E818" t="s">
        <v>76</v>
      </c>
      <c r="F818">
        <v>20</v>
      </c>
      <c r="G818">
        <v>0</v>
      </c>
    </row>
    <row r="819" spans="1:7" x14ac:dyDescent="0.45">
      <c r="A819">
        <v>2022</v>
      </c>
      <c r="B819" t="s">
        <v>96</v>
      </c>
      <c r="C819" t="s">
        <v>98</v>
      </c>
      <c r="D819" t="s">
        <v>102</v>
      </c>
      <c r="E819" t="s">
        <v>76</v>
      </c>
      <c r="F819">
        <v>21</v>
      </c>
      <c r="G819">
        <v>0</v>
      </c>
    </row>
    <row r="820" spans="1:7" x14ac:dyDescent="0.45">
      <c r="A820">
        <v>2022</v>
      </c>
      <c r="B820" t="s">
        <v>96</v>
      </c>
      <c r="C820" t="s">
        <v>98</v>
      </c>
      <c r="D820" t="s">
        <v>102</v>
      </c>
      <c r="E820" t="s">
        <v>76</v>
      </c>
      <c r="F820">
        <v>25</v>
      </c>
      <c r="G820">
        <v>0</v>
      </c>
    </row>
    <row r="821" spans="1:7" x14ac:dyDescent="0.45">
      <c r="A821">
        <v>2022</v>
      </c>
      <c r="B821" t="s">
        <v>96</v>
      </c>
      <c r="C821" t="s">
        <v>98</v>
      </c>
      <c r="D821" t="s">
        <v>102</v>
      </c>
      <c r="E821" t="s">
        <v>45</v>
      </c>
      <c r="F821">
        <v>19</v>
      </c>
      <c r="G821">
        <v>0</v>
      </c>
    </row>
    <row r="822" spans="1:7" x14ac:dyDescent="0.45">
      <c r="A822">
        <v>2022</v>
      </c>
      <c r="B822" t="s">
        <v>96</v>
      </c>
      <c r="C822" t="s">
        <v>98</v>
      </c>
      <c r="D822" t="s">
        <v>102</v>
      </c>
      <c r="E822" t="s">
        <v>45</v>
      </c>
      <c r="F822">
        <v>20</v>
      </c>
      <c r="G822">
        <v>0</v>
      </c>
    </row>
    <row r="823" spans="1:7" x14ac:dyDescent="0.45">
      <c r="A823">
        <v>2022</v>
      </c>
      <c r="B823" t="s">
        <v>96</v>
      </c>
      <c r="C823" t="s">
        <v>98</v>
      </c>
      <c r="D823" t="s">
        <v>102</v>
      </c>
      <c r="E823" t="s">
        <v>45</v>
      </c>
      <c r="F823">
        <v>21</v>
      </c>
      <c r="G823">
        <v>0</v>
      </c>
    </row>
    <row r="824" spans="1:7" x14ac:dyDescent="0.45">
      <c r="A824">
        <v>2022</v>
      </c>
      <c r="B824" t="s">
        <v>96</v>
      </c>
      <c r="C824" t="s">
        <v>98</v>
      </c>
      <c r="D824" t="s">
        <v>102</v>
      </c>
      <c r="E824" t="s">
        <v>45</v>
      </c>
      <c r="F824">
        <v>25</v>
      </c>
      <c r="G824">
        <v>0</v>
      </c>
    </row>
    <row r="825" spans="1:7" x14ac:dyDescent="0.45">
      <c r="A825">
        <v>2022</v>
      </c>
      <c r="B825" t="s">
        <v>96</v>
      </c>
      <c r="C825" t="s">
        <v>98</v>
      </c>
      <c r="D825" t="s">
        <v>102</v>
      </c>
      <c r="E825" t="s">
        <v>77</v>
      </c>
      <c r="F825">
        <v>19</v>
      </c>
      <c r="G825">
        <v>0</v>
      </c>
    </row>
    <row r="826" spans="1:7" x14ac:dyDescent="0.45">
      <c r="A826">
        <v>2022</v>
      </c>
      <c r="B826" t="s">
        <v>96</v>
      </c>
      <c r="C826" t="s">
        <v>98</v>
      </c>
      <c r="D826" t="s">
        <v>102</v>
      </c>
      <c r="E826" t="s">
        <v>77</v>
      </c>
      <c r="F826">
        <v>20</v>
      </c>
      <c r="G826">
        <v>0</v>
      </c>
    </row>
    <row r="827" spans="1:7" x14ac:dyDescent="0.45">
      <c r="A827">
        <v>2022</v>
      </c>
      <c r="B827" t="s">
        <v>96</v>
      </c>
      <c r="C827" t="s">
        <v>98</v>
      </c>
      <c r="D827" t="s">
        <v>102</v>
      </c>
      <c r="E827" t="s">
        <v>77</v>
      </c>
      <c r="F827">
        <v>21</v>
      </c>
      <c r="G827">
        <v>0</v>
      </c>
    </row>
    <row r="828" spans="1:7" x14ac:dyDescent="0.45">
      <c r="A828">
        <v>2022</v>
      </c>
      <c r="B828" t="s">
        <v>96</v>
      </c>
      <c r="C828" t="s">
        <v>98</v>
      </c>
      <c r="D828" t="s">
        <v>102</v>
      </c>
      <c r="E828" t="s">
        <v>77</v>
      </c>
      <c r="F828">
        <v>25</v>
      </c>
      <c r="G828">
        <v>0</v>
      </c>
    </row>
    <row r="829" spans="1:7" x14ac:dyDescent="0.45">
      <c r="A829">
        <v>2022</v>
      </c>
      <c r="B829" t="s">
        <v>96</v>
      </c>
      <c r="C829" t="s">
        <v>98</v>
      </c>
      <c r="D829" t="s">
        <v>102</v>
      </c>
      <c r="E829" t="s">
        <v>41</v>
      </c>
      <c r="F829">
        <v>19</v>
      </c>
      <c r="G829">
        <v>0</v>
      </c>
    </row>
    <row r="830" spans="1:7" x14ac:dyDescent="0.45">
      <c r="A830">
        <v>2022</v>
      </c>
      <c r="B830" t="s">
        <v>96</v>
      </c>
      <c r="C830" t="s">
        <v>98</v>
      </c>
      <c r="D830" t="s">
        <v>102</v>
      </c>
      <c r="E830" t="s">
        <v>41</v>
      </c>
      <c r="F830">
        <v>20</v>
      </c>
      <c r="G830">
        <v>0</v>
      </c>
    </row>
    <row r="831" spans="1:7" x14ac:dyDescent="0.45">
      <c r="A831">
        <v>2022</v>
      </c>
      <c r="B831" t="s">
        <v>96</v>
      </c>
      <c r="C831" t="s">
        <v>98</v>
      </c>
      <c r="D831" t="s">
        <v>102</v>
      </c>
      <c r="E831" t="s">
        <v>41</v>
      </c>
      <c r="F831">
        <v>21</v>
      </c>
      <c r="G831">
        <v>0</v>
      </c>
    </row>
    <row r="832" spans="1:7" x14ac:dyDescent="0.45">
      <c r="A832">
        <v>2022</v>
      </c>
      <c r="B832" t="s">
        <v>96</v>
      </c>
      <c r="C832" t="s">
        <v>98</v>
      </c>
      <c r="D832" t="s">
        <v>102</v>
      </c>
      <c r="E832" t="s">
        <v>41</v>
      </c>
      <c r="F832">
        <v>25</v>
      </c>
      <c r="G832">
        <v>0</v>
      </c>
    </row>
    <row r="833" spans="1:7" x14ac:dyDescent="0.45">
      <c r="A833">
        <v>2022</v>
      </c>
      <c r="B833" t="s">
        <v>96</v>
      </c>
      <c r="C833" t="s">
        <v>98</v>
      </c>
      <c r="D833" t="s">
        <v>102</v>
      </c>
      <c r="E833" t="s">
        <v>46</v>
      </c>
      <c r="F833">
        <v>19</v>
      </c>
      <c r="G833">
        <v>0</v>
      </c>
    </row>
    <row r="834" spans="1:7" x14ac:dyDescent="0.45">
      <c r="A834">
        <v>2022</v>
      </c>
      <c r="B834" t="s">
        <v>96</v>
      </c>
      <c r="C834" t="s">
        <v>98</v>
      </c>
      <c r="D834" t="s">
        <v>102</v>
      </c>
      <c r="E834" t="s">
        <v>46</v>
      </c>
      <c r="F834">
        <v>20</v>
      </c>
      <c r="G834">
        <v>0</v>
      </c>
    </row>
    <row r="835" spans="1:7" x14ac:dyDescent="0.45">
      <c r="A835">
        <v>2022</v>
      </c>
      <c r="B835" t="s">
        <v>96</v>
      </c>
      <c r="C835" t="s">
        <v>98</v>
      </c>
      <c r="D835" t="s">
        <v>102</v>
      </c>
      <c r="E835" t="s">
        <v>46</v>
      </c>
      <c r="F835">
        <v>21</v>
      </c>
      <c r="G835">
        <v>0</v>
      </c>
    </row>
    <row r="836" spans="1:7" x14ac:dyDescent="0.45">
      <c r="A836">
        <v>2022</v>
      </c>
      <c r="B836" t="s">
        <v>96</v>
      </c>
      <c r="C836" t="s">
        <v>98</v>
      </c>
      <c r="D836" t="s">
        <v>102</v>
      </c>
      <c r="E836" t="s">
        <v>46</v>
      </c>
      <c r="F836">
        <v>25</v>
      </c>
      <c r="G836">
        <v>0</v>
      </c>
    </row>
    <row r="837" spans="1:7" x14ac:dyDescent="0.45">
      <c r="A837">
        <v>2022</v>
      </c>
      <c r="B837" t="s">
        <v>96</v>
      </c>
      <c r="C837" t="s">
        <v>98</v>
      </c>
      <c r="D837" t="s">
        <v>102</v>
      </c>
      <c r="E837" t="s">
        <v>78</v>
      </c>
      <c r="F837">
        <v>19</v>
      </c>
      <c r="G837">
        <v>0</v>
      </c>
    </row>
    <row r="838" spans="1:7" x14ac:dyDescent="0.45">
      <c r="A838">
        <v>2022</v>
      </c>
      <c r="B838" t="s">
        <v>96</v>
      </c>
      <c r="C838" t="s">
        <v>98</v>
      </c>
      <c r="D838" t="s">
        <v>102</v>
      </c>
      <c r="E838" t="s">
        <v>78</v>
      </c>
      <c r="F838">
        <v>20</v>
      </c>
      <c r="G838">
        <v>0</v>
      </c>
    </row>
    <row r="839" spans="1:7" x14ac:dyDescent="0.45">
      <c r="A839">
        <v>2022</v>
      </c>
      <c r="B839" t="s">
        <v>96</v>
      </c>
      <c r="C839" t="s">
        <v>98</v>
      </c>
      <c r="D839" t="s">
        <v>102</v>
      </c>
      <c r="E839" t="s">
        <v>78</v>
      </c>
      <c r="F839">
        <v>21</v>
      </c>
      <c r="G839">
        <v>0</v>
      </c>
    </row>
    <row r="840" spans="1:7" x14ac:dyDescent="0.45">
      <c r="A840">
        <v>2022</v>
      </c>
      <c r="B840" t="s">
        <v>96</v>
      </c>
      <c r="C840" t="s">
        <v>98</v>
      </c>
      <c r="D840" t="s">
        <v>102</v>
      </c>
      <c r="E840" t="s">
        <v>78</v>
      </c>
      <c r="F840">
        <v>25</v>
      </c>
      <c r="G840">
        <v>0</v>
      </c>
    </row>
    <row r="841" spans="1:7" x14ac:dyDescent="0.45">
      <c r="A841">
        <v>2022</v>
      </c>
      <c r="B841" t="s">
        <v>96</v>
      </c>
      <c r="C841" t="s">
        <v>98</v>
      </c>
      <c r="D841" t="s">
        <v>102</v>
      </c>
      <c r="E841" t="s">
        <v>47</v>
      </c>
      <c r="F841">
        <v>19</v>
      </c>
      <c r="G841">
        <v>0</v>
      </c>
    </row>
    <row r="842" spans="1:7" x14ac:dyDescent="0.45">
      <c r="A842">
        <v>2022</v>
      </c>
      <c r="B842" t="s">
        <v>96</v>
      </c>
      <c r="C842" t="s">
        <v>98</v>
      </c>
      <c r="D842" t="s">
        <v>102</v>
      </c>
      <c r="E842" t="s">
        <v>47</v>
      </c>
      <c r="F842">
        <v>20</v>
      </c>
      <c r="G842">
        <v>0</v>
      </c>
    </row>
    <row r="843" spans="1:7" x14ac:dyDescent="0.45">
      <c r="A843">
        <v>2022</v>
      </c>
      <c r="B843" t="s">
        <v>96</v>
      </c>
      <c r="C843" t="s">
        <v>98</v>
      </c>
      <c r="D843" t="s">
        <v>102</v>
      </c>
      <c r="E843" t="s">
        <v>47</v>
      </c>
      <c r="F843">
        <v>21</v>
      </c>
      <c r="G843">
        <v>0</v>
      </c>
    </row>
    <row r="844" spans="1:7" x14ac:dyDescent="0.45">
      <c r="A844">
        <v>2022</v>
      </c>
      <c r="B844" t="s">
        <v>96</v>
      </c>
      <c r="C844" t="s">
        <v>98</v>
      </c>
      <c r="D844" t="s">
        <v>102</v>
      </c>
      <c r="E844" t="s">
        <v>47</v>
      </c>
      <c r="F844">
        <v>25</v>
      </c>
      <c r="G844">
        <v>0</v>
      </c>
    </row>
    <row r="845" spans="1:7" x14ac:dyDescent="0.45">
      <c r="A845">
        <v>2022</v>
      </c>
      <c r="B845" t="s">
        <v>96</v>
      </c>
      <c r="C845" t="s">
        <v>98</v>
      </c>
      <c r="D845" t="s">
        <v>102</v>
      </c>
      <c r="E845" t="s">
        <v>79</v>
      </c>
      <c r="F845">
        <v>19</v>
      </c>
      <c r="G845">
        <v>0</v>
      </c>
    </row>
    <row r="846" spans="1:7" x14ac:dyDescent="0.45">
      <c r="A846">
        <v>2022</v>
      </c>
      <c r="B846" t="s">
        <v>96</v>
      </c>
      <c r="C846" t="s">
        <v>98</v>
      </c>
      <c r="D846" t="s">
        <v>102</v>
      </c>
      <c r="E846" t="s">
        <v>79</v>
      </c>
      <c r="F846">
        <v>20</v>
      </c>
      <c r="G846">
        <v>0</v>
      </c>
    </row>
    <row r="847" spans="1:7" x14ac:dyDescent="0.45">
      <c r="A847">
        <v>2022</v>
      </c>
      <c r="B847" t="s">
        <v>96</v>
      </c>
      <c r="C847" t="s">
        <v>98</v>
      </c>
      <c r="D847" t="s">
        <v>102</v>
      </c>
      <c r="E847" t="s">
        <v>79</v>
      </c>
      <c r="F847">
        <v>21</v>
      </c>
      <c r="G847">
        <v>0</v>
      </c>
    </row>
    <row r="848" spans="1:7" x14ac:dyDescent="0.45">
      <c r="A848">
        <v>2022</v>
      </c>
      <c r="B848" t="s">
        <v>96</v>
      </c>
      <c r="C848" t="s">
        <v>98</v>
      </c>
      <c r="D848" t="s">
        <v>102</v>
      </c>
      <c r="E848" t="s">
        <v>79</v>
      </c>
      <c r="F848">
        <v>25</v>
      </c>
      <c r="G848">
        <v>0</v>
      </c>
    </row>
    <row r="849" spans="1:7" x14ac:dyDescent="0.45">
      <c r="A849">
        <v>2022</v>
      </c>
      <c r="B849" t="s">
        <v>96</v>
      </c>
      <c r="C849" t="s">
        <v>98</v>
      </c>
      <c r="D849" t="s">
        <v>102</v>
      </c>
      <c r="E849" t="s">
        <v>80</v>
      </c>
      <c r="F849">
        <v>19</v>
      </c>
      <c r="G849">
        <v>0</v>
      </c>
    </row>
    <row r="850" spans="1:7" x14ac:dyDescent="0.45">
      <c r="A850">
        <v>2022</v>
      </c>
      <c r="B850" t="s">
        <v>96</v>
      </c>
      <c r="C850" t="s">
        <v>98</v>
      </c>
      <c r="D850" t="s">
        <v>102</v>
      </c>
      <c r="E850" t="s">
        <v>80</v>
      </c>
      <c r="F850">
        <v>20</v>
      </c>
      <c r="G850">
        <v>0</v>
      </c>
    </row>
    <row r="851" spans="1:7" x14ac:dyDescent="0.45">
      <c r="A851">
        <v>2022</v>
      </c>
      <c r="B851" t="s">
        <v>96</v>
      </c>
      <c r="C851" t="s">
        <v>98</v>
      </c>
      <c r="D851" t="s">
        <v>102</v>
      </c>
      <c r="E851" t="s">
        <v>80</v>
      </c>
      <c r="F851">
        <v>21</v>
      </c>
      <c r="G851">
        <v>0</v>
      </c>
    </row>
    <row r="852" spans="1:7" x14ac:dyDescent="0.45">
      <c r="A852">
        <v>2022</v>
      </c>
      <c r="B852" t="s">
        <v>96</v>
      </c>
      <c r="C852" t="s">
        <v>98</v>
      </c>
      <c r="D852" t="s">
        <v>102</v>
      </c>
      <c r="E852" t="s">
        <v>80</v>
      </c>
      <c r="F852">
        <v>25</v>
      </c>
      <c r="G852">
        <v>0</v>
      </c>
    </row>
    <row r="853" spans="1:7" x14ac:dyDescent="0.45">
      <c r="A853">
        <v>2022</v>
      </c>
      <c r="B853" t="s">
        <v>96</v>
      </c>
      <c r="C853" t="s">
        <v>98</v>
      </c>
      <c r="D853" t="s">
        <v>102</v>
      </c>
      <c r="E853" t="s">
        <v>62</v>
      </c>
      <c r="F853">
        <v>19</v>
      </c>
      <c r="G853">
        <v>0</v>
      </c>
    </row>
    <row r="854" spans="1:7" x14ac:dyDescent="0.45">
      <c r="A854">
        <v>2022</v>
      </c>
      <c r="B854" t="s">
        <v>96</v>
      </c>
      <c r="C854" t="s">
        <v>98</v>
      </c>
      <c r="D854" t="s">
        <v>102</v>
      </c>
      <c r="E854" t="s">
        <v>62</v>
      </c>
      <c r="F854">
        <v>20</v>
      </c>
      <c r="G854">
        <v>0</v>
      </c>
    </row>
    <row r="855" spans="1:7" x14ac:dyDescent="0.45">
      <c r="A855">
        <v>2022</v>
      </c>
      <c r="B855" t="s">
        <v>96</v>
      </c>
      <c r="C855" t="s">
        <v>98</v>
      </c>
      <c r="D855" t="s">
        <v>102</v>
      </c>
      <c r="E855" t="s">
        <v>62</v>
      </c>
      <c r="F855">
        <v>21</v>
      </c>
      <c r="G855">
        <v>0</v>
      </c>
    </row>
    <row r="856" spans="1:7" x14ac:dyDescent="0.45">
      <c r="A856">
        <v>2022</v>
      </c>
      <c r="B856" t="s">
        <v>96</v>
      </c>
      <c r="C856" t="s">
        <v>98</v>
      </c>
      <c r="D856" t="s">
        <v>102</v>
      </c>
      <c r="E856" t="s">
        <v>62</v>
      </c>
      <c r="F856">
        <v>25</v>
      </c>
      <c r="G856">
        <v>0</v>
      </c>
    </row>
    <row r="857" spans="1:7" x14ac:dyDescent="0.45">
      <c r="A857">
        <v>2022</v>
      </c>
      <c r="B857" t="s">
        <v>96</v>
      </c>
      <c r="C857" t="s">
        <v>98</v>
      </c>
      <c r="D857" t="s">
        <v>102</v>
      </c>
      <c r="E857" t="s">
        <v>55</v>
      </c>
      <c r="F857">
        <v>19</v>
      </c>
      <c r="G857">
        <v>0</v>
      </c>
    </row>
    <row r="858" spans="1:7" x14ac:dyDescent="0.45">
      <c r="A858">
        <v>2022</v>
      </c>
      <c r="B858" t="s">
        <v>96</v>
      </c>
      <c r="C858" t="s">
        <v>98</v>
      </c>
      <c r="D858" t="s">
        <v>102</v>
      </c>
      <c r="E858" t="s">
        <v>55</v>
      </c>
      <c r="F858">
        <v>20</v>
      </c>
      <c r="G858">
        <v>0</v>
      </c>
    </row>
    <row r="859" spans="1:7" x14ac:dyDescent="0.45">
      <c r="A859">
        <v>2022</v>
      </c>
      <c r="B859" t="s">
        <v>96</v>
      </c>
      <c r="C859" t="s">
        <v>98</v>
      </c>
      <c r="D859" t="s">
        <v>102</v>
      </c>
      <c r="E859" t="s">
        <v>55</v>
      </c>
      <c r="F859">
        <v>21</v>
      </c>
      <c r="G859">
        <v>0</v>
      </c>
    </row>
    <row r="860" spans="1:7" x14ac:dyDescent="0.45">
      <c r="A860">
        <v>2022</v>
      </c>
      <c r="B860" t="s">
        <v>96</v>
      </c>
      <c r="C860" t="s">
        <v>98</v>
      </c>
      <c r="D860" t="s">
        <v>102</v>
      </c>
      <c r="E860" t="s">
        <v>55</v>
      </c>
      <c r="F860">
        <v>25</v>
      </c>
      <c r="G860">
        <v>0</v>
      </c>
    </row>
    <row r="861" spans="1:7" x14ac:dyDescent="0.45">
      <c r="A861">
        <v>2022</v>
      </c>
      <c r="B861" t="s">
        <v>96</v>
      </c>
      <c r="C861" t="s">
        <v>98</v>
      </c>
      <c r="D861" t="s">
        <v>102</v>
      </c>
      <c r="E861" t="s">
        <v>39</v>
      </c>
      <c r="F861">
        <v>19</v>
      </c>
      <c r="G861">
        <v>0</v>
      </c>
    </row>
    <row r="862" spans="1:7" x14ac:dyDescent="0.45">
      <c r="A862">
        <v>2022</v>
      </c>
      <c r="B862" t="s">
        <v>96</v>
      </c>
      <c r="C862" t="s">
        <v>98</v>
      </c>
      <c r="D862" t="s">
        <v>102</v>
      </c>
      <c r="E862" t="s">
        <v>39</v>
      </c>
      <c r="F862">
        <v>20</v>
      </c>
      <c r="G862">
        <v>0</v>
      </c>
    </row>
    <row r="863" spans="1:7" x14ac:dyDescent="0.45">
      <c r="A863">
        <v>2022</v>
      </c>
      <c r="B863" t="s">
        <v>96</v>
      </c>
      <c r="C863" t="s">
        <v>98</v>
      </c>
      <c r="D863" t="s">
        <v>102</v>
      </c>
      <c r="E863" t="s">
        <v>39</v>
      </c>
      <c r="F863">
        <v>21</v>
      </c>
      <c r="G863">
        <v>0</v>
      </c>
    </row>
    <row r="864" spans="1:7" x14ac:dyDescent="0.45">
      <c r="A864">
        <v>2022</v>
      </c>
      <c r="B864" t="s">
        <v>96</v>
      </c>
      <c r="C864" t="s">
        <v>98</v>
      </c>
      <c r="D864" t="s">
        <v>102</v>
      </c>
      <c r="E864" t="s">
        <v>39</v>
      </c>
      <c r="F864">
        <v>25</v>
      </c>
      <c r="G864">
        <v>0</v>
      </c>
    </row>
    <row r="865" spans="1:7" x14ac:dyDescent="0.45">
      <c r="A865">
        <v>2022</v>
      </c>
      <c r="B865" t="s">
        <v>96</v>
      </c>
      <c r="C865" t="s">
        <v>98</v>
      </c>
      <c r="D865" t="s">
        <v>102</v>
      </c>
      <c r="E865" t="s">
        <v>48</v>
      </c>
      <c r="F865">
        <v>19</v>
      </c>
      <c r="G865">
        <v>0</v>
      </c>
    </row>
    <row r="866" spans="1:7" x14ac:dyDescent="0.45">
      <c r="A866">
        <v>2022</v>
      </c>
      <c r="B866" t="s">
        <v>96</v>
      </c>
      <c r="C866" t="s">
        <v>98</v>
      </c>
      <c r="D866" t="s">
        <v>102</v>
      </c>
      <c r="E866" t="s">
        <v>48</v>
      </c>
      <c r="F866">
        <v>20</v>
      </c>
      <c r="G866">
        <v>0</v>
      </c>
    </row>
    <row r="867" spans="1:7" x14ac:dyDescent="0.45">
      <c r="A867">
        <v>2022</v>
      </c>
      <c r="B867" t="s">
        <v>96</v>
      </c>
      <c r="C867" t="s">
        <v>98</v>
      </c>
      <c r="D867" t="s">
        <v>102</v>
      </c>
      <c r="E867" t="s">
        <v>48</v>
      </c>
      <c r="F867">
        <v>21</v>
      </c>
      <c r="G867">
        <v>0</v>
      </c>
    </row>
    <row r="868" spans="1:7" x14ac:dyDescent="0.45">
      <c r="A868">
        <v>2022</v>
      </c>
      <c r="B868" t="s">
        <v>96</v>
      </c>
      <c r="C868" t="s">
        <v>98</v>
      </c>
      <c r="D868" t="s">
        <v>102</v>
      </c>
      <c r="E868" t="s">
        <v>48</v>
      </c>
      <c r="F868">
        <v>25</v>
      </c>
      <c r="G868">
        <v>0</v>
      </c>
    </row>
    <row r="869" spans="1:7" x14ac:dyDescent="0.45">
      <c r="A869">
        <v>2022</v>
      </c>
      <c r="B869" t="s">
        <v>96</v>
      </c>
      <c r="C869" t="s">
        <v>98</v>
      </c>
      <c r="D869" t="s">
        <v>102</v>
      </c>
      <c r="E869" t="s">
        <v>64</v>
      </c>
      <c r="F869">
        <v>19</v>
      </c>
      <c r="G869">
        <v>0</v>
      </c>
    </row>
    <row r="870" spans="1:7" x14ac:dyDescent="0.45">
      <c r="A870">
        <v>2022</v>
      </c>
      <c r="B870" t="s">
        <v>96</v>
      </c>
      <c r="C870" t="s">
        <v>98</v>
      </c>
      <c r="D870" t="s">
        <v>102</v>
      </c>
      <c r="E870" t="s">
        <v>64</v>
      </c>
      <c r="F870">
        <v>20</v>
      </c>
      <c r="G870">
        <v>0</v>
      </c>
    </row>
    <row r="871" spans="1:7" x14ac:dyDescent="0.45">
      <c r="A871">
        <v>2022</v>
      </c>
      <c r="B871" t="s">
        <v>96</v>
      </c>
      <c r="C871" t="s">
        <v>98</v>
      </c>
      <c r="D871" t="s">
        <v>102</v>
      </c>
      <c r="E871" t="s">
        <v>64</v>
      </c>
      <c r="F871">
        <v>21</v>
      </c>
      <c r="G871">
        <v>0</v>
      </c>
    </row>
    <row r="872" spans="1:7" x14ac:dyDescent="0.45">
      <c r="A872">
        <v>2022</v>
      </c>
      <c r="B872" t="s">
        <v>96</v>
      </c>
      <c r="C872" t="s">
        <v>98</v>
      </c>
      <c r="D872" t="s">
        <v>102</v>
      </c>
      <c r="E872" t="s">
        <v>64</v>
      </c>
      <c r="F872">
        <v>25</v>
      </c>
      <c r="G872">
        <v>0</v>
      </c>
    </row>
    <row r="873" spans="1:7" x14ac:dyDescent="0.45">
      <c r="A873">
        <v>2022</v>
      </c>
      <c r="B873" t="s">
        <v>96</v>
      </c>
      <c r="C873" t="s">
        <v>98</v>
      </c>
      <c r="D873" t="s">
        <v>102</v>
      </c>
      <c r="E873" t="s">
        <v>56</v>
      </c>
      <c r="F873">
        <v>19</v>
      </c>
      <c r="G873">
        <v>0</v>
      </c>
    </row>
    <row r="874" spans="1:7" x14ac:dyDescent="0.45">
      <c r="A874">
        <v>2022</v>
      </c>
      <c r="B874" t="s">
        <v>96</v>
      </c>
      <c r="C874" t="s">
        <v>98</v>
      </c>
      <c r="D874" t="s">
        <v>102</v>
      </c>
      <c r="E874" t="s">
        <v>56</v>
      </c>
      <c r="F874">
        <v>20</v>
      </c>
      <c r="G874">
        <v>0</v>
      </c>
    </row>
    <row r="875" spans="1:7" x14ac:dyDescent="0.45">
      <c r="A875">
        <v>2022</v>
      </c>
      <c r="B875" t="s">
        <v>96</v>
      </c>
      <c r="C875" t="s">
        <v>98</v>
      </c>
      <c r="D875" t="s">
        <v>102</v>
      </c>
      <c r="E875" t="s">
        <v>56</v>
      </c>
      <c r="F875">
        <v>21</v>
      </c>
      <c r="G875">
        <v>0</v>
      </c>
    </row>
    <row r="876" spans="1:7" x14ac:dyDescent="0.45">
      <c r="A876">
        <v>2022</v>
      </c>
      <c r="B876" t="s">
        <v>96</v>
      </c>
      <c r="C876" t="s">
        <v>98</v>
      </c>
      <c r="D876" t="s">
        <v>102</v>
      </c>
      <c r="E876" t="s">
        <v>56</v>
      </c>
      <c r="F876">
        <v>25</v>
      </c>
      <c r="G876">
        <v>0</v>
      </c>
    </row>
    <row r="877" spans="1:7" x14ac:dyDescent="0.45">
      <c r="A877">
        <v>2022</v>
      </c>
      <c r="B877" t="s">
        <v>96</v>
      </c>
      <c r="C877" t="s">
        <v>98</v>
      </c>
      <c r="D877" t="s">
        <v>102</v>
      </c>
      <c r="E877" t="s">
        <v>82</v>
      </c>
      <c r="F877">
        <v>19</v>
      </c>
      <c r="G877">
        <v>0</v>
      </c>
    </row>
    <row r="878" spans="1:7" x14ac:dyDescent="0.45">
      <c r="A878">
        <v>2022</v>
      </c>
      <c r="B878" t="s">
        <v>96</v>
      </c>
      <c r="C878" t="s">
        <v>98</v>
      </c>
      <c r="D878" t="s">
        <v>102</v>
      </c>
      <c r="E878" t="s">
        <v>82</v>
      </c>
      <c r="F878">
        <v>20</v>
      </c>
      <c r="G878">
        <v>0</v>
      </c>
    </row>
    <row r="879" spans="1:7" x14ac:dyDescent="0.45">
      <c r="A879">
        <v>2022</v>
      </c>
      <c r="B879" t="s">
        <v>96</v>
      </c>
      <c r="C879" t="s">
        <v>98</v>
      </c>
      <c r="D879" t="s">
        <v>102</v>
      </c>
      <c r="E879" t="s">
        <v>82</v>
      </c>
      <c r="F879">
        <v>21</v>
      </c>
      <c r="G879">
        <v>0</v>
      </c>
    </row>
    <row r="880" spans="1:7" x14ac:dyDescent="0.45">
      <c r="A880">
        <v>2022</v>
      </c>
      <c r="B880" t="s">
        <v>96</v>
      </c>
      <c r="C880" t="s">
        <v>98</v>
      </c>
      <c r="D880" t="s">
        <v>102</v>
      </c>
      <c r="E880" t="s">
        <v>82</v>
      </c>
      <c r="F880">
        <v>25</v>
      </c>
      <c r="G880">
        <v>0</v>
      </c>
    </row>
    <row r="881" spans="1:7" x14ac:dyDescent="0.45">
      <c r="A881">
        <v>2022</v>
      </c>
      <c r="B881" t="s">
        <v>96</v>
      </c>
      <c r="C881" t="s">
        <v>98</v>
      </c>
      <c r="D881" t="s">
        <v>102</v>
      </c>
      <c r="E881" t="s">
        <v>50</v>
      </c>
      <c r="F881">
        <v>19</v>
      </c>
      <c r="G881">
        <v>0</v>
      </c>
    </row>
    <row r="882" spans="1:7" x14ac:dyDescent="0.45">
      <c r="A882">
        <v>2022</v>
      </c>
      <c r="B882" t="s">
        <v>96</v>
      </c>
      <c r="C882" t="s">
        <v>98</v>
      </c>
      <c r="D882" t="s">
        <v>102</v>
      </c>
      <c r="E882" t="s">
        <v>50</v>
      </c>
      <c r="F882">
        <v>20</v>
      </c>
      <c r="G882">
        <v>0</v>
      </c>
    </row>
    <row r="883" spans="1:7" x14ac:dyDescent="0.45">
      <c r="A883">
        <v>2022</v>
      </c>
      <c r="B883" t="s">
        <v>96</v>
      </c>
      <c r="C883" t="s">
        <v>98</v>
      </c>
      <c r="D883" t="s">
        <v>102</v>
      </c>
      <c r="E883" t="s">
        <v>50</v>
      </c>
      <c r="F883">
        <v>21</v>
      </c>
      <c r="G883">
        <v>0</v>
      </c>
    </row>
    <row r="884" spans="1:7" x14ac:dyDescent="0.45">
      <c r="A884">
        <v>2022</v>
      </c>
      <c r="B884" t="s">
        <v>96</v>
      </c>
      <c r="C884" t="s">
        <v>98</v>
      </c>
      <c r="D884" t="s">
        <v>102</v>
      </c>
      <c r="E884" t="s">
        <v>50</v>
      </c>
      <c r="F884">
        <v>25</v>
      </c>
      <c r="G884">
        <v>0</v>
      </c>
    </row>
    <row r="885" spans="1:7" x14ac:dyDescent="0.45">
      <c r="A885">
        <v>2022</v>
      </c>
      <c r="B885" t="s">
        <v>96</v>
      </c>
      <c r="C885" t="s">
        <v>98</v>
      </c>
      <c r="D885" t="s">
        <v>102</v>
      </c>
      <c r="E885" t="s">
        <v>83</v>
      </c>
      <c r="F885">
        <v>19</v>
      </c>
      <c r="G885">
        <v>0</v>
      </c>
    </row>
    <row r="886" spans="1:7" x14ac:dyDescent="0.45">
      <c r="A886">
        <v>2022</v>
      </c>
      <c r="B886" t="s">
        <v>96</v>
      </c>
      <c r="C886" t="s">
        <v>98</v>
      </c>
      <c r="D886" t="s">
        <v>102</v>
      </c>
      <c r="E886" t="s">
        <v>83</v>
      </c>
      <c r="F886">
        <v>20</v>
      </c>
      <c r="G886">
        <v>0</v>
      </c>
    </row>
    <row r="887" spans="1:7" x14ac:dyDescent="0.45">
      <c r="A887">
        <v>2022</v>
      </c>
      <c r="B887" t="s">
        <v>96</v>
      </c>
      <c r="C887" t="s">
        <v>98</v>
      </c>
      <c r="D887" t="s">
        <v>102</v>
      </c>
      <c r="E887" t="s">
        <v>83</v>
      </c>
      <c r="F887">
        <v>21</v>
      </c>
      <c r="G887">
        <v>0</v>
      </c>
    </row>
    <row r="888" spans="1:7" x14ac:dyDescent="0.45">
      <c r="A888">
        <v>2022</v>
      </c>
      <c r="B888" t="s">
        <v>96</v>
      </c>
      <c r="C888" t="s">
        <v>98</v>
      </c>
      <c r="D888" t="s">
        <v>102</v>
      </c>
      <c r="E888" t="s">
        <v>83</v>
      </c>
      <c r="F888">
        <v>25</v>
      </c>
      <c r="G888">
        <v>0</v>
      </c>
    </row>
    <row r="889" spans="1:7" x14ac:dyDescent="0.45">
      <c r="A889">
        <v>2022</v>
      </c>
      <c r="B889" t="s">
        <v>96</v>
      </c>
      <c r="C889" t="s">
        <v>98</v>
      </c>
      <c r="D889" t="s">
        <v>102</v>
      </c>
      <c r="E889" t="s">
        <v>84</v>
      </c>
      <c r="F889">
        <v>19</v>
      </c>
      <c r="G889">
        <v>0</v>
      </c>
    </row>
    <row r="890" spans="1:7" x14ac:dyDescent="0.45">
      <c r="A890">
        <v>2022</v>
      </c>
      <c r="B890" t="s">
        <v>96</v>
      </c>
      <c r="C890" t="s">
        <v>98</v>
      </c>
      <c r="D890" t="s">
        <v>102</v>
      </c>
      <c r="E890" t="s">
        <v>84</v>
      </c>
      <c r="F890">
        <v>20</v>
      </c>
      <c r="G890">
        <v>0</v>
      </c>
    </row>
    <row r="891" spans="1:7" x14ac:dyDescent="0.45">
      <c r="A891">
        <v>2022</v>
      </c>
      <c r="B891" t="s">
        <v>96</v>
      </c>
      <c r="C891" t="s">
        <v>98</v>
      </c>
      <c r="D891" t="s">
        <v>102</v>
      </c>
      <c r="E891" t="s">
        <v>84</v>
      </c>
      <c r="F891">
        <v>21</v>
      </c>
      <c r="G891">
        <v>0</v>
      </c>
    </row>
    <row r="892" spans="1:7" x14ac:dyDescent="0.45">
      <c r="A892">
        <v>2022</v>
      </c>
      <c r="B892" t="s">
        <v>96</v>
      </c>
      <c r="C892" t="s">
        <v>98</v>
      </c>
      <c r="D892" t="s">
        <v>102</v>
      </c>
      <c r="E892" t="s">
        <v>84</v>
      </c>
      <c r="F892">
        <v>25</v>
      </c>
      <c r="G892">
        <v>0</v>
      </c>
    </row>
    <row r="893" spans="1:7" x14ac:dyDescent="0.45">
      <c r="A893">
        <v>2022</v>
      </c>
      <c r="B893" t="s">
        <v>96</v>
      </c>
      <c r="C893" t="s">
        <v>98</v>
      </c>
      <c r="D893" t="s">
        <v>102</v>
      </c>
      <c r="E893" t="s">
        <v>61</v>
      </c>
      <c r="F893">
        <v>19</v>
      </c>
      <c r="G893">
        <v>0</v>
      </c>
    </row>
    <row r="894" spans="1:7" x14ac:dyDescent="0.45">
      <c r="A894">
        <v>2022</v>
      </c>
      <c r="B894" t="s">
        <v>96</v>
      </c>
      <c r="C894" t="s">
        <v>98</v>
      </c>
      <c r="D894" t="s">
        <v>102</v>
      </c>
      <c r="E894" t="s">
        <v>61</v>
      </c>
      <c r="F894">
        <v>20</v>
      </c>
      <c r="G894">
        <v>0</v>
      </c>
    </row>
    <row r="895" spans="1:7" x14ac:dyDescent="0.45">
      <c r="A895">
        <v>2022</v>
      </c>
      <c r="B895" t="s">
        <v>96</v>
      </c>
      <c r="C895" t="s">
        <v>98</v>
      </c>
      <c r="D895" t="s">
        <v>102</v>
      </c>
      <c r="E895" t="s">
        <v>61</v>
      </c>
      <c r="F895">
        <v>21</v>
      </c>
      <c r="G895">
        <v>0</v>
      </c>
    </row>
    <row r="896" spans="1:7" x14ac:dyDescent="0.45">
      <c r="A896">
        <v>2022</v>
      </c>
      <c r="B896" t="s">
        <v>96</v>
      </c>
      <c r="C896" t="s">
        <v>98</v>
      </c>
      <c r="D896" t="s">
        <v>102</v>
      </c>
      <c r="E896" t="s">
        <v>61</v>
      </c>
      <c r="F896">
        <v>25</v>
      </c>
      <c r="G896">
        <v>0</v>
      </c>
    </row>
    <row r="897" spans="1:7" x14ac:dyDescent="0.45">
      <c r="A897">
        <v>2022</v>
      </c>
      <c r="B897" t="s">
        <v>96</v>
      </c>
      <c r="C897" t="s">
        <v>98</v>
      </c>
      <c r="D897" t="s">
        <v>102</v>
      </c>
      <c r="E897" t="s">
        <v>85</v>
      </c>
      <c r="F897">
        <v>19</v>
      </c>
      <c r="G897">
        <v>0</v>
      </c>
    </row>
    <row r="898" spans="1:7" x14ac:dyDescent="0.45">
      <c r="A898">
        <v>2022</v>
      </c>
      <c r="B898" t="s">
        <v>96</v>
      </c>
      <c r="C898" t="s">
        <v>98</v>
      </c>
      <c r="D898" t="s">
        <v>102</v>
      </c>
      <c r="E898" t="s">
        <v>85</v>
      </c>
      <c r="F898">
        <v>20</v>
      </c>
      <c r="G898">
        <v>0</v>
      </c>
    </row>
    <row r="899" spans="1:7" x14ac:dyDescent="0.45">
      <c r="A899">
        <v>2022</v>
      </c>
      <c r="B899" t="s">
        <v>96</v>
      </c>
      <c r="C899" t="s">
        <v>98</v>
      </c>
      <c r="D899" t="s">
        <v>102</v>
      </c>
      <c r="E899" t="s">
        <v>85</v>
      </c>
      <c r="F899">
        <v>21</v>
      </c>
      <c r="G899">
        <v>0</v>
      </c>
    </row>
    <row r="900" spans="1:7" x14ac:dyDescent="0.45">
      <c r="A900">
        <v>2022</v>
      </c>
      <c r="B900" t="s">
        <v>96</v>
      </c>
      <c r="C900" t="s">
        <v>98</v>
      </c>
      <c r="D900" t="s">
        <v>102</v>
      </c>
      <c r="E900" t="s">
        <v>85</v>
      </c>
      <c r="F900">
        <v>25</v>
      </c>
      <c r="G900">
        <v>0</v>
      </c>
    </row>
    <row r="901" spans="1:7" x14ac:dyDescent="0.45">
      <c r="A901">
        <v>2022</v>
      </c>
      <c r="B901" t="s">
        <v>96</v>
      </c>
      <c r="C901" t="s">
        <v>98</v>
      </c>
      <c r="D901" t="s">
        <v>102</v>
      </c>
      <c r="E901" t="s">
        <v>86</v>
      </c>
      <c r="F901">
        <v>19</v>
      </c>
      <c r="G901">
        <v>0</v>
      </c>
    </row>
    <row r="902" spans="1:7" x14ac:dyDescent="0.45">
      <c r="A902">
        <v>2022</v>
      </c>
      <c r="B902" t="s">
        <v>96</v>
      </c>
      <c r="C902" t="s">
        <v>98</v>
      </c>
      <c r="D902" t="s">
        <v>102</v>
      </c>
      <c r="E902" t="s">
        <v>86</v>
      </c>
      <c r="F902">
        <v>20</v>
      </c>
      <c r="G902">
        <v>0</v>
      </c>
    </row>
    <row r="903" spans="1:7" x14ac:dyDescent="0.45">
      <c r="A903">
        <v>2022</v>
      </c>
      <c r="B903" t="s">
        <v>96</v>
      </c>
      <c r="C903" t="s">
        <v>98</v>
      </c>
      <c r="D903" t="s">
        <v>102</v>
      </c>
      <c r="E903" t="s">
        <v>86</v>
      </c>
      <c r="F903">
        <v>21</v>
      </c>
      <c r="G903">
        <v>0</v>
      </c>
    </row>
    <row r="904" spans="1:7" x14ac:dyDescent="0.45">
      <c r="A904">
        <v>2022</v>
      </c>
      <c r="B904" t="s">
        <v>96</v>
      </c>
      <c r="C904" t="s">
        <v>98</v>
      </c>
      <c r="D904" t="s">
        <v>102</v>
      </c>
      <c r="E904" t="s">
        <v>86</v>
      </c>
      <c r="F904">
        <v>25</v>
      </c>
      <c r="G904">
        <v>0</v>
      </c>
    </row>
    <row r="905" spans="1:7" x14ac:dyDescent="0.45">
      <c r="A905">
        <v>2022</v>
      </c>
      <c r="B905" t="s">
        <v>96</v>
      </c>
      <c r="C905" t="s">
        <v>98</v>
      </c>
      <c r="D905" t="s">
        <v>102</v>
      </c>
      <c r="E905" t="s">
        <v>51</v>
      </c>
      <c r="F905">
        <v>19</v>
      </c>
      <c r="G905">
        <v>0</v>
      </c>
    </row>
    <row r="906" spans="1:7" x14ac:dyDescent="0.45">
      <c r="A906">
        <v>2022</v>
      </c>
      <c r="B906" t="s">
        <v>96</v>
      </c>
      <c r="C906" t="s">
        <v>98</v>
      </c>
      <c r="D906" t="s">
        <v>102</v>
      </c>
      <c r="E906" t="s">
        <v>51</v>
      </c>
      <c r="F906">
        <v>20</v>
      </c>
      <c r="G906">
        <v>0</v>
      </c>
    </row>
    <row r="907" spans="1:7" x14ac:dyDescent="0.45">
      <c r="A907">
        <v>2022</v>
      </c>
      <c r="B907" t="s">
        <v>96</v>
      </c>
      <c r="C907" t="s">
        <v>98</v>
      </c>
      <c r="D907" t="s">
        <v>102</v>
      </c>
      <c r="E907" t="s">
        <v>51</v>
      </c>
      <c r="F907">
        <v>21</v>
      </c>
      <c r="G907">
        <v>0</v>
      </c>
    </row>
    <row r="908" spans="1:7" x14ac:dyDescent="0.45">
      <c r="A908">
        <v>2022</v>
      </c>
      <c r="B908" t="s">
        <v>96</v>
      </c>
      <c r="C908" t="s">
        <v>98</v>
      </c>
      <c r="D908" t="s">
        <v>102</v>
      </c>
      <c r="E908" t="s">
        <v>51</v>
      </c>
      <c r="F908">
        <v>25</v>
      </c>
      <c r="G908">
        <v>0</v>
      </c>
    </row>
    <row r="909" spans="1:7" x14ac:dyDescent="0.45">
      <c r="A909">
        <v>2022</v>
      </c>
      <c r="B909" t="s">
        <v>96</v>
      </c>
      <c r="C909" t="s">
        <v>98</v>
      </c>
      <c r="D909" t="s">
        <v>102</v>
      </c>
      <c r="E909" t="s">
        <v>52</v>
      </c>
      <c r="F909">
        <v>19</v>
      </c>
      <c r="G909">
        <v>0</v>
      </c>
    </row>
    <row r="910" spans="1:7" x14ac:dyDescent="0.45">
      <c r="A910">
        <v>2022</v>
      </c>
      <c r="B910" t="s">
        <v>96</v>
      </c>
      <c r="C910" t="s">
        <v>98</v>
      </c>
      <c r="D910" t="s">
        <v>102</v>
      </c>
      <c r="E910" t="s">
        <v>52</v>
      </c>
      <c r="F910">
        <v>20</v>
      </c>
      <c r="G910">
        <v>0</v>
      </c>
    </row>
    <row r="911" spans="1:7" x14ac:dyDescent="0.45">
      <c r="A911">
        <v>2022</v>
      </c>
      <c r="B911" t="s">
        <v>96</v>
      </c>
      <c r="C911" t="s">
        <v>98</v>
      </c>
      <c r="D911" t="s">
        <v>102</v>
      </c>
      <c r="E911" t="s">
        <v>52</v>
      </c>
      <c r="F911">
        <v>21</v>
      </c>
      <c r="G911">
        <v>0</v>
      </c>
    </row>
    <row r="912" spans="1:7" x14ac:dyDescent="0.45">
      <c r="A912">
        <v>2022</v>
      </c>
      <c r="B912" t="s">
        <v>96</v>
      </c>
      <c r="C912" t="s">
        <v>98</v>
      </c>
      <c r="D912" t="s">
        <v>102</v>
      </c>
      <c r="E912" t="s">
        <v>52</v>
      </c>
      <c r="F912">
        <v>25</v>
      </c>
      <c r="G912">
        <v>0</v>
      </c>
    </row>
    <row r="913" spans="1:7" x14ac:dyDescent="0.45">
      <c r="A913">
        <v>2022</v>
      </c>
      <c r="B913" t="s">
        <v>96</v>
      </c>
      <c r="C913" t="s">
        <v>98</v>
      </c>
      <c r="D913" t="s">
        <v>102</v>
      </c>
      <c r="E913" t="s">
        <v>49</v>
      </c>
      <c r="F913">
        <v>19</v>
      </c>
      <c r="G913">
        <v>0</v>
      </c>
    </row>
    <row r="914" spans="1:7" x14ac:dyDescent="0.45">
      <c r="A914">
        <v>2022</v>
      </c>
      <c r="B914" t="s">
        <v>96</v>
      </c>
      <c r="C914" t="s">
        <v>98</v>
      </c>
      <c r="D914" t="s">
        <v>102</v>
      </c>
      <c r="E914" t="s">
        <v>49</v>
      </c>
      <c r="F914">
        <v>20</v>
      </c>
      <c r="G914">
        <v>0</v>
      </c>
    </row>
    <row r="915" spans="1:7" x14ac:dyDescent="0.45">
      <c r="A915">
        <v>2022</v>
      </c>
      <c r="B915" t="s">
        <v>96</v>
      </c>
      <c r="C915" t="s">
        <v>98</v>
      </c>
      <c r="D915" t="s">
        <v>102</v>
      </c>
      <c r="E915" t="s">
        <v>49</v>
      </c>
      <c r="F915">
        <v>21</v>
      </c>
      <c r="G915">
        <v>0</v>
      </c>
    </row>
    <row r="916" spans="1:7" x14ac:dyDescent="0.45">
      <c r="A916">
        <v>2022</v>
      </c>
      <c r="B916" t="s">
        <v>96</v>
      </c>
      <c r="C916" t="s">
        <v>98</v>
      </c>
      <c r="D916" t="s">
        <v>102</v>
      </c>
      <c r="E916" t="s">
        <v>49</v>
      </c>
      <c r="F916">
        <v>25</v>
      </c>
      <c r="G916">
        <v>0</v>
      </c>
    </row>
    <row r="917" spans="1:7" x14ac:dyDescent="0.45">
      <c r="A917">
        <v>2022</v>
      </c>
      <c r="B917" t="s">
        <v>96</v>
      </c>
      <c r="C917" t="s">
        <v>98</v>
      </c>
      <c r="D917" t="s">
        <v>102</v>
      </c>
      <c r="E917" t="s">
        <v>87</v>
      </c>
      <c r="F917">
        <v>19</v>
      </c>
      <c r="G917">
        <v>0</v>
      </c>
    </row>
    <row r="918" spans="1:7" x14ac:dyDescent="0.45">
      <c r="A918">
        <v>2022</v>
      </c>
      <c r="B918" t="s">
        <v>96</v>
      </c>
      <c r="C918" t="s">
        <v>98</v>
      </c>
      <c r="D918" t="s">
        <v>102</v>
      </c>
      <c r="E918" t="s">
        <v>87</v>
      </c>
      <c r="F918">
        <v>20</v>
      </c>
      <c r="G918">
        <v>0</v>
      </c>
    </row>
    <row r="919" spans="1:7" x14ac:dyDescent="0.45">
      <c r="A919">
        <v>2022</v>
      </c>
      <c r="B919" t="s">
        <v>96</v>
      </c>
      <c r="C919" t="s">
        <v>98</v>
      </c>
      <c r="D919" t="s">
        <v>102</v>
      </c>
      <c r="E919" t="s">
        <v>87</v>
      </c>
      <c r="F919">
        <v>21</v>
      </c>
      <c r="G919">
        <v>0</v>
      </c>
    </row>
    <row r="920" spans="1:7" x14ac:dyDescent="0.45">
      <c r="A920">
        <v>2022</v>
      </c>
      <c r="B920" t="s">
        <v>96</v>
      </c>
      <c r="C920" t="s">
        <v>98</v>
      </c>
      <c r="D920" t="s">
        <v>102</v>
      </c>
      <c r="E920" t="s">
        <v>87</v>
      </c>
      <c r="F920">
        <v>25</v>
      </c>
      <c r="G920">
        <v>0</v>
      </c>
    </row>
    <row r="921" spans="1:7" x14ac:dyDescent="0.45">
      <c r="A921">
        <v>2022</v>
      </c>
      <c r="B921" t="s">
        <v>96</v>
      </c>
      <c r="C921" t="s">
        <v>98</v>
      </c>
      <c r="D921" t="s">
        <v>102</v>
      </c>
      <c r="E921" t="s">
        <v>65</v>
      </c>
      <c r="F921">
        <v>19</v>
      </c>
      <c r="G921">
        <v>0</v>
      </c>
    </row>
    <row r="922" spans="1:7" x14ac:dyDescent="0.45">
      <c r="A922">
        <v>2022</v>
      </c>
      <c r="B922" t="s">
        <v>96</v>
      </c>
      <c r="C922" t="s">
        <v>98</v>
      </c>
      <c r="D922" t="s">
        <v>102</v>
      </c>
      <c r="E922" t="s">
        <v>65</v>
      </c>
      <c r="F922">
        <v>20</v>
      </c>
      <c r="G922">
        <v>0</v>
      </c>
    </row>
    <row r="923" spans="1:7" x14ac:dyDescent="0.45">
      <c r="A923">
        <v>2022</v>
      </c>
      <c r="B923" t="s">
        <v>96</v>
      </c>
      <c r="C923" t="s">
        <v>98</v>
      </c>
      <c r="D923" t="s">
        <v>102</v>
      </c>
      <c r="E923" t="s">
        <v>65</v>
      </c>
      <c r="F923">
        <v>21</v>
      </c>
      <c r="G923">
        <v>0</v>
      </c>
    </row>
    <row r="924" spans="1:7" x14ac:dyDescent="0.45">
      <c r="A924">
        <v>2022</v>
      </c>
      <c r="B924" t="s">
        <v>96</v>
      </c>
      <c r="C924" t="s">
        <v>98</v>
      </c>
      <c r="D924" t="s">
        <v>102</v>
      </c>
      <c r="E924" t="s">
        <v>65</v>
      </c>
      <c r="F924">
        <v>25</v>
      </c>
      <c r="G924">
        <v>0</v>
      </c>
    </row>
    <row r="925" spans="1:7" x14ac:dyDescent="0.45">
      <c r="A925">
        <v>2022</v>
      </c>
      <c r="B925" t="s">
        <v>96</v>
      </c>
      <c r="C925" t="s">
        <v>98</v>
      </c>
      <c r="D925" t="s">
        <v>102</v>
      </c>
      <c r="E925" t="s">
        <v>88</v>
      </c>
      <c r="F925">
        <v>19</v>
      </c>
      <c r="G925">
        <v>0</v>
      </c>
    </row>
    <row r="926" spans="1:7" x14ac:dyDescent="0.45">
      <c r="A926">
        <v>2022</v>
      </c>
      <c r="B926" t="s">
        <v>96</v>
      </c>
      <c r="C926" t="s">
        <v>98</v>
      </c>
      <c r="D926" t="s">
        <v>102</v>
      </c>
      <c r="E926" t="s">
        <v>88</v>
      </c>
      <c r="F926">
        <v>20</v>
      </c>
      <c r="G926">
        <v>0</v>
      </c>
    </row>
    <row r="927" spans="1:7" x14ac:dyDescent="0.45">
      <c r="A927">
        <v>2022</v>
      </c>
      <c r="B927" t="s">
        <v>96</v>
      </c>
      <c r="C927" t="s">
        <v>98</v>
      </c>
      <c r="D927" t="s">
        <v>102</v>
      </c>
      <c r="E927" t="s">
        <v>88</v>
      </c>
      <c r="F927">
        <v>21</v>
      </c>
      <c r="G927">
        <v>0</v>
      </c>
    </row>
    <row r="928" spans="1:7" x14ac:dyDescent="0.45">
      <c r="A928">
        <v>2022</v>
      </c>
      <c r="B928" t="s">
        <v>96</v>
      </c>
      <c r="C928" t="s">
        <v>98</v>
      </c>
      <c r="D928" t="s">
        <v>102</v>
      </c>
      <c r="E928" t="s">
        <v>88</v>
      </c>
      <c r="F928">
        <v>25</v>
      </c>
      <c r="G928">
        <v>0</v>
      </c>
    </row>
    <row r="929" spans="1:7" x14ac:dyDescent="0.45">
      <c r="A929">
        <v>2022</v>
      </c>
      <c r="B929" t="s">
        <v>96</v>
      </c>
      <c r="C929" t="s">
        <v>98</v>
      </c>
      <c r="D929" t="s">
        <v>102</v>
      </c>
      <c r="E929" t="s">
        <v>60</v>
      </c>
      <c r="F929">
        <v>19</v>
      </c>
      <c r="G929">
        <v>0</v>
      </c>
    </row>
    <row r="930" spans="1:7" x14ac:dyDescent="0.45">
      <c r="A930">
        <v>2022</v>
      </c>
      <c r="B930" t="s">
        <v>96</v>
      </c>
      <c r="C930" t="s">
        <v>98</v>
      </c>
      <c r="D930" t="s">
        <v>102</v>
      </c>
      <c r="E930" t="s">
        <v>60</v>
      </c>
      <c r="F930">
        <v>20</v>
      </c>
      <c r="G930">
        <v>0</v>
      </c>
    </row>
    <row r="931" spans="1:7" x14ac:dyDescent="0.45">
      <c r="A931">
        <v>2022</v>
      </c>
      <c r="B931" t="s">
        <v>96</v>
      </c>
      <c r="C931" t="s">
        <v>98</v>
      </c>
      <c r="D931" t="s">
        <v>102</v>
      </c>
      <c r="E931" t="s">
        <v>60</v>
      </c>
      <c r="F931">
        <v>21</v>
      </c>
      <c r="G931">
        <v>0</v>
      </c>
    </row>
    <row r="932" spans="1:7" x14ac:dyDescent="0.45">
      <c r="A932">
        <v>2022</v>
      </c>
      <c r="B932" t="s">
        <v>96</v>
      </c>
      <c r="C932" t="s">
        <v>98</v>
      </c>
      <c r="D932" t="s">
        <v>102</v>
      </c>
      <c r="E932" t="s">
        <v>60</v>
      </c>
      <c r="F932">
        <v>25</v>
      </c>
      <c r="G932">
        <v>0</v>
      </c>
    </row>
    <row r="933" spans="1:7" x14ac:dyDescent="0.45">
      <c r="A933">
        <v>2022</v>
      </c>
      <c r="B933" t="s">
        <v>96</v>
      </c>
      <c r="C933" t="s">
        <v>98</v>
      </c>
      <c r="D933" t="s">
        <v>102</v>
      </c>
      <c r="E933" t="s">
        <v>57</v>
      </c>
      <c r="F933">
        <v>19</v>
      </c>
      <c r="G933">
        <v>0</v>
      </c>
    </row>
    <row r="934" spans="1:7" x14ac:dyDescent="0.45">
      <c r="A934">
        <v>2022</v>
      </c>
      <c r="B934" t="s">
        <v>96</v>
      </c>
      <c r="C934" t="s">
        <v>98</v>
      </c>
      <c r="D934" t="s">
        <v>102</v>
      </c>
      <c r="E934" t="s">
        <v>57</v>
      </c>
      <c r="F934">
        <v>20</v>
      </c>
      <c r="G934">
        <v>0</v>
      </c>
    </row>
    <row r="935" spans="1:7" x14ac:dyDescent="0.45">
      <c r="A935">
        <v>2022</v>
      </c>
      <c r="B935" t="s">
        <v>96</v>
      </c>
      <c r="C935" t="s">
        <v>98</v>
      </c>
      <c r="D935" t="s">
        <v>102</v>
      </c>
      <c r="E935" t="s">
        <v>57</v>
      </c>
      <c r="F935">
        <v>21</v>
      </c>
      <c r="G935">
        <v>0</v>
      </c>
    </row>
    <row r="936" spans="1:7" x14ac:dyDescent="0.45">
      <c r="A936">
        <v>2022</v>
      </c>
      <c r="B936" t="s">
        <v>96</v>
      </c>
      <c r="C936" t="s">
        <v>98</v>
      </c>
      <c r="D936" t="s">
        <v>102</v>
      </c>
      <c r="E936" t="s">
        <v>57</v>
      </c>
      <c r="F936">
        <v>25</v>
      </c>
      <c r="G936">
        <v>0</v>
      </c>
    </row>
    <row r="937" spans="1:7" x14ac:dyDescent="0.45">
      <c r="A937">
        <v>2022</v>
      </c>
      <c r="B937" t="s">
        <v>96</v>
      </c>
      <c r="C937" t="s">
        <v>98</v>
      </c>
      <c r="D937" t="s">
        <v>102</v>
      </c>
      <c r="E937" t="s">
        <v>59</v>
      </c>
      <c r="F937">
        <v>19</v>
      </c>
      <c r="G937">
        <v>0</v>
      </c>
    </row>
    <row r="938" spans="1:7" x14ac:dyDescent="0.45">
      <c r="A938">
        <v>2022</v>
      </c>
      <c r="B938" t="s">
        <v>96</v>
      </c>
      <c r="C938" t="s">
        <v>98</v>
      </c>
      <c r="D938" t="s">
        <v>102</v>
      </c>
      <c r="E938" t="s">
        <v>59</v>
      </c>
      <c r="F938">
        <v>20</v>
      </c>
      <c r="G938">
        <v>0</v>
      </c>
    </row>
    <row r="939" spans="1:7" x14ac:dyDescent="0.45">
      <c r="A939">
        <v>2022</v>
      </c>
      <c r="B939" t="s">
        <v>96</v>
      </c>
      <c r="C939" t="s">
        <v>98</v>
      </c>
      <c r="D939" t="s">
        <v>102</v>
      </c>
      <c r="E939" t="s">
        <v>59</v>
      </c>
      <c r="F939">
        <v>21</v>
      </c>
      <c r="G939">
        <v>0</v>
      </c>
    </row>
    <row r="940" spans="1:7" x14ac:dyDescent="0.45">
      <c r="A940">
        <v>2022</v>
      </c>
      <c r="B940" t="s">
        <v>96</v>
      </c>
      <c r="C940" t="s">
        <v>98</v>
      </c>
      <c r="D940" t="s">
        <v>102</v>
      </c>
      <c r="E940" t="s">
        <v>59</v>
      </c>
      <c r="F940">
        <v>25</v>
      </c>
      <c r="G940">
        <v>0</v>
      </c>
    </row>
    <row r="941" spans="1:7" x14ac:dyDescent="0.45">
      <c r="A941">
        <v>2022</v>
      </c>
      <c r="B941" t="s">
        <v>96</v>
      </c>
      <c r="C941" t="s">
        <v>98</v>
      </c>
      <c r="D941" t="s">
        <v>102</v>
      </c>
      <c r="E941" t="s">
        <v>40</v>
      </c>
      <c r="F941">
        <v>19</v>
      </c>
      <c r="G941">
        <v>0</v>
      </c>
    </row>
    <row r="942" spans="1:7" x14ac:dyDescent="0.45">
      <c r="A942">
        <v>2022</v>
      </c>
      <c r="B942" t="s">
        <v>96</v>
      </c>
      <c r="C942" t="s">
        <v>98</v>
      </c>
      <c r="D942" t="s">
        <v>102</v>
      </c>
      <c r="E942" t="s">
        <v>40</v>
      </c>
      <c r="F942">
        <v>20</v>
      </c>
      <c r="G942">
        <v>0</v>
      </c>
    </row>
    <row r="943" spans="1:7" x14ac:dyDescent="0.45">
      <c r="A943">
        <v>2022</v>
      </c>
      <c r="B943" t="s">
        <v>96</v>
      </c>
      <c r="C943" t="s">
        <v>98</v>
      </c>
      <c r="D943" t="s">
        <v>102</v>
      </c>
      <c r="E943" t="s">
        <v>40</v>
      </c>
      <c r="F943">
        <v>21</v>
      </c>
      <c r="G943">
        <v>0</v>
      </c>
    </row>
    <row r="944" spans="1:7" x14ac:dyDescent="0.45">
      <c r="A944">
        <v>2022</v>
      </c>
      <c r="B944" t="s">
        <v>96</v>
      </c>
      <c r="C944" t="s">
        <v>98</v>
      </c>
      <c r="D944" t="s">
        <v>102</v>
      </c>
      <c r="E944" t="s">
        <v>40</v>
      </c>
      <c r="F944">
        <v>25</v>
      </c>
      <c r="G944">
        <v>0</v>
      </c>
    </row>
    <row r="945" spans="1:7" x14ac:dyDescent="0.45">
      <c r="A945">
        <v>2022</v>
      </c>
      <c r="B945" t="s">
        <v>96</v>
      </c>
      <c r="C945" t="s">
        <v>98</v>
      </c>
      <c r="D945" t="s">
        <v>102</v>
      </c>
      <c r="E945" t="s">
        <v>89</v>
      </c>
      <c r="F945">
        <v>19</v>
      </c>
      <c r="G945">
        <v>0</v>
      </c>
    </row>
    <row r="946" spans="1:7" x14ac:dyDescent="0.45">
      <c r="A946">
        <v>2022</v>
      </c>
      <c r="B946" t="s">
        <v>96</v>
      </c>
      <c r="C946" t="s">
        <v>98</v>
      </c>
      <c r="D946" t="s">
        <v>102</v>
      </c>
      <c r="E946" t="s">
        <v>89</v>
      </c>
      <c r="F946">
        <v>20</v>
      </c>
      <c r="G946">
        <v>0</v>
      </c>
    </row>
    <row r="947" spans="1:7" x14ac:dyDescent="0.45">
      <c r="A947">
        <v>2022</v>
      </c>
      <c r="B947" t="s">
        <v>96</v>
      </c>
      <c r="C947" t="s">
        <v>98</v>
      </c>
      <c r="D947" t="s">
        <v>102</v>
      </c>
      <c r="E947" t="s">
        <v>89</v>
      </c>
      <c r="F947">
        <v>21</v>
      </c>
      <c r="G947">
        <v>0</v>
      </c>
    </row>
    <row r="948" spans="1:7" x14ac:dyDescent="0.45">
      <c r="A948">
        <v>2022</v>
      </c>
      <c r="B948" t="s">
        <v>96</v>
      </c>
      <c r="C948" t="s">
        <v>98</v>
      </c>
      <c r="D948" t="s">
        <v>102</v>
      </c>
      <c r="E948" t="s">
        <v>89</v>
      </c>
      <c r="F948">
        <v>25</v>
      </c>
      <c r="G948">
        <v>0</v>
      </c>
    </row>
    <row r="949" spans="1:7" x14ac:dyDescent="0.45">
      <c r="A949">
        <v>2022</v>
      </c>
      <c r="B949" t="s">
        <v>96</v>
      </c>
      <c r="C949" t="s">
        <v>98</v>
      </c>
      <c r="D949" t="s">
        <v>102</v>
      </c>
      <c r="E949" t="s">
        <v>90</v>
      </c>
      <c r="F949">
        <v>19</v>
      </c>
      <c r="G949">
        <v>0</v>
      </c>
    </row>
    <row r="950" spans="1:7" x14ac:dyDescent="0.45">
      <c r="A950">
        <v>2022</v>
      </c>
      <c r="B950" t="s">
        <v>96</v>
      </c>
      <c r="C950" t="s">
        <v>98</v>
      </c>
      <c r="D950" t="s">
        <v>102</v>
      </c>
      <c r="E950" t="s">
        <v>90</v>
      </c>
      <c r="F950">
        <v>20</v>
      </c>
      <c r="G950">
        <v>0</v>
      </c>
    </row>
    <row r="951" spans="1:7" x14ac:dyDescent="0.45">
      <c r="A951">
        <v>2022</v>
      </c>
      <c r="B951" t="s">
        <v>96</v>
      </c>
      <c r="C951" t="s">
        <v>98</v>
      </c>
      <c r="D951" t="s">
        <v>102</v>
      </c>
      <c r="E951" t="s">
        <v>90</v>
      </c>
      <c r="F951">
        <v>21</v>
      </c>
      <c r="G951">
        <v>0</v>
      </c>
    </row>
    <row r="952" spans="1:7" x14ac:dyDescent="0.45">
      <c r="A952">
        <v>2022</v>
      </c>
      <c r="B952" t="s">
        <v>96</v>
      </c>
      <c r="C952" t="s">
        <v>98</v>
      </c>
      <c r="D952" t="s">
        <v>102</v>
      </c>
      <c r="E952" t="s">
        <v>90</v>
      </c>
      <c r="F952">
        <v>25</v>
      </c>
      <c r="G952">
        <v>0</v>
      </c>
    </row>
    <row r="953" spans="1:7" x14ac:dyDescent="0.45">
      <c r="A953">
        <v>2022</v>
      </c>
      <c r="B953" t="s">
        <v>96</v>
      </c>
      <c r="C953" t="s">
        <v>98</v>
      </c>
      <c r="D953" t="s">
        <v>102</v>
      </c>
      <c r="E953" t="s">
        <v>72</v>
      </c>
      <c r="F953">
        <v>19</v>
      </c>
      <c r="G953">
        <v>0</v>
      </c>
    </row>
    <row r="954" spans="1:7" x14ac:dyDescent="0.45">
      <c r="A954">
        <v>2022</v>
      </c>
      <c r="B954" t="s">
        <v>96</v>
      </c>
      <c r="C954" t="s">
        <v>98</v>
      </c>
      <c r="D954" t="s">
        <v>102</v>
      </c>
      <c r="E954" t="s">
        <v>72</v>
      </c>
      <c r="F954">
        <v>20</v>
      </c>
      <c r="G954">
        <v>0</v>
      </c>
    </row>
    <row r="955" spans="1:7" x14ac:dyDescent="0.45">
      <c r="A955">
        <v>2022</v>
      </c>
      <c r="B955" t="s">
        <v>96</v>
      </c>
      <c r="C955" t="s">
        <v>98</v>
      </c>
      <c r="D955" t="s">
        <v>102</v>
      </c>
      <c r="E955" t="s">
        <v>72</v>
      </c>
      <c r="F955">
        <v>21</v>
      </c>
      <c r="G955">
        <v>0</v>
      </c>
    </row>
    <row r="956" spans="1:7" x14ac:dyDescent="0.45">
      <c r="A956">
        <v>2022</v>
      </c>
      <c r="B956" t="s">
        <v>96</v>
      </c>
      <c r="C956" t="s">
        <v>98</v>
      </c>
      <c r="D956" t="s">
        <v>102</v>
      </c>
      <c r="E956" t="s">
        <v>72</v>
      </c>
      <c r="F956">
        <v>25</v>
      </c>
      <c r="G956">
        <v>0</v>
      </c>
    </row>
    <row r="957" spans="1:7" x14ac:dyDescent="0.45">
      <c r="A957">
        <v>2022</v>
      </c>
      <c r="B957" t="s">
        <v>96</v>
      </c>
      <c r="C957" t="s">
        <v>98</v>
      </c>
      <c r="D957" t="s">
        <v>102</v>
      </c>
      <c r="E957" t="s">
        <v>81</v>
      </c>
      <c r="F957">
        <v>19</v>
      </c>
      <c r="G957">
        <v>0</v>
      </c>
    </row>
    <row r="958" spans="1:7" x14ac:dyDescent="0.45">
      <c r="A958">
        <v>2022</v>
      </c>
      <c r="B958" t="s">
        <v>96</v>
      </c>
      <c r="C958" t="s">
        <v>98</v>
      </c>
      <c r="D958" t="s">
        <v>102</v>
      </c>
      <c r="E958" t="s">
        <v>81</v>
      </c>
      <c r="F958">
        <v>20</v>
      </c>
      <c r="G958">
        <v>0</v>
      </c>
    </row>
    <row r="959" spans="1:7" x14ac:dyDescent="0.45">
      <c r="A959">
        <v>2022</v>
      </c>
      <c r="B959" t="s">
        <v>96</v>
      </c>
      <c r="C959" t="s">
        <v>98</v>
      </c>
      <c r="D959" t="s">
        <v>102</v>
      </c>
      <c r="E959" t="s">
        <v>81</v>
      </c>
      <c r="F959">
        <v>21</v>
      </c>
      <c r="G959">
        <v>0</v>
      </c>
    </row>
    <row r="960" spans="1:7" x14ac:dyDescent="0.45">
      <c r="A960">
        <v>2022</v>
      </c>
      <c r="B960" t="s">
        <v>96</v>
      </c>
      <c r="C960" t="s">
        <v>98</v>
      </c>
      <c r="D960" t="s">
        <v>102</v>
      </c>
      <c r="E960" t="s">
        <v>81</v>
      </c>
      <c r="F960">
        <v>25</v>
      </c>
      <c r="G960">
        <v>0</v>
      </c>
    </row>
  </sheetData>
  <autoFilter ref="A1:G960" xr:uid="{00000000-0001-0000-0100-000000000000}">
    <filterColumn colId="2">
      <filters>
        <filter val="mutuas"/>
      </filters>
    </filterColumn>
  </autoFilter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6e56584-4fe0-4acd-a18a-8135c4eb47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F4D92C0D7D44CA022A48F36735898" ma:contentTypeVersion="6" ma:contentTypeDescription="Create a new document." ma:contentTypeScope="" ma:versionID="554f5481c58441588b2767e2d02a2388">
  <xsd:schema xmlns:xsd="http://www.w3.org/2001/XMLSchema" xmlns:xs="http://www.w3.org/2001/XMLSchema" xmlns:p="http://schemas.microsoft.com/office/2006/metadata/properties" xmlns:ns3="76e56584-4fe0-4acd-a18a-8135c4eb47f6" xmlns:ns4="02f2d3da-bc9c-461a-97ba-aa25dc66d70d" targetNamespace="http://schemas.microsoft.com/office/2006/metadata/properties" ma:root="true" ma:fieldsID="76cc4e4347745e3464805d0d1981f8cf" ns3:_="" ns4:_="">
    <xsd:import namespace="76e56584-4fe0-4acd-a18a-8135c4eb47f6"/>
    <xsd:import namespace="02f2d3da-bc9c-461a-97ba-aa25dc66d7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56584-4fe0-4acd-a18a-8135c4eb4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2d3da-bc9c-461a-97ba-aa25dc66d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1E95DD-94F6-44BA-870F-729FCEF3B006}">
  <ds:schemaRefs>
    <ds:schemaRef ds:uri="02f2d3da-bc9c-461a-97ba-aa25dc66d70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6e56584-4fe0-4acd-a18a-8135c4eb47f6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06E59B-25CA-44D5-8D74-300D508C22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BA5ABE-16BD-43FC-9EB2-CB975218D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e56584-4fe0-4acd-a18a-8135c4eb47f6"/>
    <ds:schemaRef ds:uri="02f2d3da-bc9c-461a-97ba-aa25dc66d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</vt:lpstr>
      <vt:lpstr>nota</vt:lpstr>
      <vt:lpstr>Datos mensuales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ORGANISTA, ANGEL</dc:creator>
  <cp:lastModifiedBy>MARTIN ORGANISTA, ANGEL</cp:lastModifiedBy>
  <dcterms:created xsi:type="dcterms:W3CDTF">2023-09-05T12:07:25Z</dcterms:created>
  <dcterms:modified xsi:type="dcterms:W3CDTF">2024-02-21T12:10:37Z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0x010100FDAF4D92C0D7D44CA022A48F36735898</vt:lpwstr>
  </property>
</Properties>
</file>