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UP\PRESUPUE\1ServicioRECURSOS\Memorias\2022\Para enviar\"/>
    </mc:Choice>
  </mc:AlternateContent>
  <xr:revisionPtr revIDLastSave="0" documentId="8_{4CC36BE3-E22C-4029-98ED-C04BBE803F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GSS" sheetId="1" r:id="rId1"/>
    <sheet name="MUTUAS" sheetId="3" r:id="rId2"/>
    <sheet name="OOCC" sheetId="4" r:id="rId3"/>
  </sheets>
  <definedNames>
    <definedName name="_xlnm.Print_Area">TGSS!#REF!</definedName>
    <definedName name="CUATRO">TGSS!#REF!</definedName>
    <definedName name="DOS">TGSS!$G$4:$J$65</definedName>
    <definedName name="TRES">TGSS!#REF!</definedName>
    <definedName name="UNO">TGSS!$A$4:$F$65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91029"/>
  <customWorkbookViews>
    <customWorkbookView name="oocc" guid="{2C46A12D-73F5-4811-8806-C989D88AE89F}" maximized="1" xWindow="1" yWindow="1" windowWidth="1276" windowHeight="794" activeSheetId="1"/>
    <customWorkbookView name="mutuas" guid="{63C0D369-6BE1-46A6-B405-7F8CCEAC8319}" maximized="1" xWindow="1" yWindow="1" windowWidth="1276" windowHeight="794" activeSheetId="1"/>
    <customWorkbookView name="UNO" guid="{EBA0F91C-D603-4C0A-A6C5-40E9E6519E13}" maximized="1" windowWidth="788" windowHeight="399" activeSheetId="1"/>
    <customWorkbookView name="DOS" guid="{95444495-EC62-40D5-A2F9-2228BE006B24}" maximized="1" windowWidth="788" windowHeight="3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3" i="1"/>
  <c r="G68" i="1"/>
  <c r="H68" i="1"/>
  <c r="I68" i="1"/>
  <c r="C68" i="1"/>
  <c r="D68" i="1"/>
  <c r="E68" i="1"/>
  <c r="F68" i="1"/>
  <c r="B68" i="1"/>
  <c r="J68" i="1" l="1"/>
</calcChain>
</file>

<file path=xl/sharedStrings.xml><?xml version="1.0" encoding="utf-8"?>
<sst xmlns="http://schemas.openxmlformats.org/spreadsheetml/2006/main" count="223" uniqueCount="102">
  <si>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</si>
  <si>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</si>
  <si>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</si>
  <si>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</si>
  <si>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</si>
  <si>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</si>
  <si>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</si>
  <si>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</si>
  <si>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</si>
  <si>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</si>
  <si>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</si>
  <si>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</si>
  <si>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</si>
  <si>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</si>
  <si>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</si>
  <si>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</si>
  <si>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</si>
  <si>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</si>
  <si>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</si>
  <si>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</si>
  <si>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</si>
  <si>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</si>
  <si>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</si>
  <si>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</si>
  <si>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</si>
  <si>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</si>
  <si>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</si>
  <si>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</si>
  <si>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</si>
  <si>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</si>
  <si>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</si>
  <si>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</si>
  <si>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</si>
  <si>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</si>
  <si>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</si>
  <si>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</si>
  <si>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</si>
  <si>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</si>
  <si>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</si>
  <si>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</si>
  <si>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</si>
  <si>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</si>
  <si>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</si>
  <si>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</si>
  <si>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</si>
  <si>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</si>
  <si>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</si>
  <si>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</si>
  <si>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</si>
  <si>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</si>
  <si>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</si>
  <si>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</si>
  <si>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</si>
  <si>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</si>
  <si>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</si>
  <si>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</si>
  <si>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</si>
  <si>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</si>
  <si>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</si>
  <si>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</si>
  <si>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</si>
  <si>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</si>
  <si>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</si>
  <si>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</si>
  <si>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</si>
  <si>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</si>
  <si>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</si>
  <si>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</si>
  <si>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</si>
  <si>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</si>
  <si>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</si>
  <si>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</si>
  <si>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</si>
  <si>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</si>
  <si>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</si>
  <si>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</si>
  <si>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</si>
  <si>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</si>
  <si>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</si>
  <si>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</si>
  <si>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</si>
  <si>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</si>
  <si>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</si>
  <si>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Servicios Centrales</t>
  </si>
  <si>
    <t>Por tanto, son datos meramente estadísticos, no contables.</t>
  </si>
  <si>
    <t>TOTAL SISTEMA SEGURIDAD SOCIAL
 (1) + (2)</t>
  </si>
  <si>
    <t>Por tanto, el efecto en la recaudación del Sistema de Seguridad Social es neutro.</t>
  </si>
  <si>
    <t>Cese de Actividad  del SEPE</t>
  </si>
  <si>
    <t>Incapacidad Temporal Contingencias Comunes (*)</t>
  </si>
  <si>
    <t>Otras Cotizaciones (**)</t>
  </si>
  <si>
    <t>Ello minora en cada DD.PP la recaudación en el Régimen General (cuotas de TGSS), pero incrementa en ese mismo importe las cuotas de Incapacidad Temporal</t>
  </si>
  <si>
    <t xml:space="preserve">de Contingencias Comunes de las Mutuas Colaboradoras. </t>
  </si>
  <si>
    <t>El Cese de actividad del SPEE se ha elaborado a partir de datos de cobros existentes en la Subdirección General de Presupuestos, Estudios Económicos y Estadísticas</t>
  </si>
  <si>
    <t>Año 2022</t>
  </si>
  <si>
    <t>Cotización Desempleados, Autónomos en Cese actividad y Bonificaciones Fomento de Empleo</t>
  </si>
  <si>
    <t>Cuotas AT/EP y riesgo embarazo</t>
  </si>
  <si>
    <t>(*) Durante 2022 varias Mutuas Colaboradoras han acreditado insuficiencia financiera para la gestión de la prestación económica por Incapacidad Temporal</t>
  </si>
  <si>
    <t>derivada de Contingencias Comunes, por lo que se ha aplicado el artículo 24 de la Orden PCM/244/2022, de 30 de marzo y se ha concedido un Suplemento</t>
  </si>
  <si>
    <t xml:space="preserve">adicional que ha ascendido a 661.648,11 miles de euros. </t>
  </si>
  <si>
    <t>Únicamente se conoce el importe nacional correspondiente a cada Mutua Colaboradora, por lo que se ha distribuido estadísticamente por Direcciones</t>
  </si>
  <si>
    <t>Provinciales, en función del volumen de población protegida en cada Dirección Provincial por cada Mutua.</t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</si>
  <si>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 xml:space="preserve"> Son datos de Caja Convencional, no de Derechos Reconocidos que es el criterio en el que SPEE y Fogasa publican sus Cuentas de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</si>
</sst>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6" fillId="0" borderId="0" xfId="0" quotePrefix="1" applyFont="1"/>
    <xf numFmtId="14" fontId="1" fillId="0" borderId="0" xfId="0" applyNumberFormat="1" applyFont="1"/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quotePrefix="1" applyNumberFormat="1" applyFont="1"/>
    <xf numFmtId="0" fontId="5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13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2" fillId="2" borderId="4" xfId="0" applyNumberFormat="1" applyFont="1" applyFill="1" applyBorder="1"/>
    <xf numFmtId="4" fontId="8" fillId="2" borderId="0" xfId="0" applyNumberFormat="1" applyFont="1" applyFill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2" fillId="2" borderId="3" xfId="0" applyNumberFormat="1" applyFont="1" applyFill="1" applyBorder="1"/>
    <xf numFmtId="4" fontId="2" fillId="2" borderId="29" xfId="0" applyNumberFormat="1" applyFont="1" applyFill="1" applyBorder="1"/>
    <xf numFmtId="4" fontId="8" fillId="2" borderId="30" xfId="0" applyNumberFormat="1" applyFont="1" applyFill="1" applyBorder="1"/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8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B121"/>
  <sheetViews>
    <sheetView showGridLines="0" tabSelected="1" showRuler="0" zoomScale="80" zoomScaleNormal="80" workbookViewId="0"/>
  </sheetViews>
  <sheetFormatPr baseColWidth="10" defaultColWidth="0" defaultRowHeight="15" zeroHeight="1"/>
  <cols>
    <col min="1" max="1" width="18.6640625" style="1" customWidth="1"/>
    <col min="2" max="8" width="15.77734375" style="1" customWidth="1"/>
    <col min="9" max="9" width="20.77734375" style="1" customWidth="1"/>
    <col min="10" max="10" width="15.77734375" style="1" customWidth="1"/>
    <col min="11" max="11" width="14.6640625" style="1" customWidth="1"/>
    <col min="12" max="15" width="14.6640625" style="1" hidden="1" customWidth="1"/>
    <col min="16" max="236" width="0" style="1" hidden="1" customWidth="1"/>
    <col min="237" max="16384" width="11.5546875" style="1" hidden="1"/>
  </cols>
  <sheetData>
    <row r="1" spans="1:236" ht="15.75">
      <c r="A1" s="14" t="s">
        <v>59</v>
      </c>
    </row>
    <row r="2" spans="1:236" ht="15.75">
      <c r="A2" s="14" t="s">
        <v>73</v>
      </c>
    </row>
    <row r="3" spans="1:236"/>
    <row r="4" spans="1:236" ht="15.75">
      <c r="A4" s="13" t="s">
        <v>70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5" t="s">
        <v>93</v>
      </c>
      <c r="B7" s="16"/>
      <c r="C7" s="16"/>
      <c r="D7" s="16"/>
      <c r="E7" s="16"/>
      <c r="F7" s="17"/>
      <c r="G7" s="16"/>
      <c r="H7" s="16"/>
      <c r="I7" s="16"/>
      <c r="J7" s="17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51" t="s">
        <v>63</v>
      </c>
      <c r="B8" s="48" t="s">
        <v>64</v>
      </c>
      <c r="C8" s="48" t="s">
        <v>65</v>
      </c>
      <c r="D8" s="48" t="s">
        <v>56</v>
      </c>
      <c r="E8" s="48" t="s">
        <v>68</v>
      </c>
      <c r="F8" s="48" t="s">
        <v>69</v>
      </c>
      <c r="G8" s="48" t="s">
        <v>66</v>
      </c>
      <c r="H8" s="48" t="s">
        <v>67</v>
      </c>
      <c r="I8" s="48" t="s">
        <v>94</v>
      </c>
      <c r="J8" s="3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17.100000000000001" customHeight="1">
      <c r="A9" s="52"/>
      <c r="B9" s="49"/>
      <c r="C9" s="49"/>
      <c r="D9" s="49"/>
      <c r="E9" s="49"/>
      <c r="F9" s="49"/>
      <c r="G9" s="49"/>
      <c r="H9" s="49"/>
      <c r="I9" s="49"/>
      <c r="J9" s="3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6.5" customHeight="1">
      <c r="A10" s="52"/>
      <c r="B10" s="49"/>
      <c r="C10" s="49"/>
      <c r="D10" s="49"/>
      <c r="E10" s="49"/>
      <c r="F10" s="49"/>
      <c r="G10" s="49"/>
      <c r="H10" s="49"/>
      <c r="I10" s="49"/>
      <c r="J10" s="46" t="s">
        <v>82</v>
      </c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 ht="32.25" customHeight="1" thickBot="1">
      <c r="A11" s="53"/>
      <c r="B11" s="50"/>
      <c r="C11" s="50"/>
      <c r="D11" s="50"/>
      <c r="E11" s="50"/>
      <c r="F11" s="50"/>
      <c r="G11" s="50"/>
      <c r="H11" s="50"/>
      <c r="I11" s="50"/>
      <c r="J11" s="47"/>
      <c r="K11" s="5"/>
      <c r="L11" s="4"/>
      <c r="M11" s="5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46</v>
      </c>
      <c r="B13" s="20">
        <v>1104574.51</v>
      </c>
      <c r="C13" s="20">
        <v>75705.52</v>
      </c>
      <c r="D13" s="20">
        <v>1.2</v>
      </c>
      <c r="E13" s="20">
        <v>32.74</v>
      </c>
      <c r="F13" s="20">
        <v>0</v>
      </c>
      <c r="G13" s="20">
        <v>0.21</v>
      </c>
      <c r="H13" s="20">
        <v>1117.22</v>
      </c>
      <c r="I13" s="6">
        <v>57749.7</v>
      </c>
      <c r="J13" s="6">
        <f>SUM(B13:I13)</f>
        <v>1239181.0999999999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1</v>
      </c>
      <c r="B14" s="20">
        <v>643008.03</v>
      </c>
      <c r="C14" s="20">
        <v>93320.39</v>
      </c>
      <c r="D14" s="20">
        <v>81.44</v>
      </c>
      <c r="E14" s="20">
        <v>0</v>
      </c>
      <c r="F14" s="20">
        <v>0</v>
      </c>
      <c r="G14" s="20">
        <v>9.76</v>
      </c>
      <c r="H14" s="20">
        <v>525.11</v>
      </c>
      <c r="I14" s="6">
        <v>66767.28</v>
      </c>
      <c r="J14" s="6">
        <f t="shared" ref="J14:J65" si="0">SUM(B14:I14)</f>
        <v>803712.01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2</v>
      </c>
      <c r="B15" s="20">
        <v>3031120.73</v>
      </c>
      <c r="C15" s="20">
        <v>424793.58</v>
      </c>
      <c r="D15" s="20">
        <v>90.37</v>
      </c>
      <c r="E15" s="20">
        <v>11398.87</v>
      </c>
      <c r="F15" s="20">
        <v>74.099999999999994</v>
      </c>
      <c r="G15" s="20">
        <v>29.48</v>
      </c>
      <c r="H15" s="20">
        <v>1161.43</v>
      </c>
      <c r="I15" s="6">
        <v>307644.69</v>
      </c>
      <c r="J15" s="6">
        <f t="shared" si="0"/>
        <v>3776313.2500000005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49</v>
      </c>
      <c r="B16" s="20">
        <v>1172374.74</v>
      </c>
      <c r="C16" s="20">
        <v>172441.60000000001</v>
      </c>
      <c r="D16" s="20">
        <v>336.65</v>
      </c>
      <c r="E16" s="20">
        <v>4259.25</v>
      </c>
      <c r="F16" s="20">
        <v>0</v>
      </c>
      <c r="G16" s="20">
        <v>8.92</v>
      </c>
      <c r="H16" s="20">
        <v>11437.36</v>
      </c>
      <c r="I16" s="6">
        <v>128844.11</v>
      </c>
      <c r="J16" s="6">
        <f t="shared" si="0"/>
        <v>1489702.6300000001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50</v>
      </c>
      <c r="B17" s="20">
        <v>219509.97</v>
      </c>
      <c r="C17" s="20">
        <v>41725.08</v>
      </c>
      <c r="D17" s="20">
        <v>6.41</v>
      </c>
      <c r="E17" s="20">
        <v>0</v>
      </c>
      <c r="F17" s="20">
        <v>13.51</v>
      </c>
      <c r="G17" s="20">
        <v>1.37</v>
      </c>
      <c r="H17" s="20">
        <v>1652.01</v>
      </c>
      <c r="I17" s="6">
        <v>21880.76</v>
      </c>
      <c r="J17" s="6">
        <f t="shared" si="0"/>
        <v>284789.11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3</v>
      </c>
      <c r="B18" s="20">
        <v>964718.68</v>
      </c>
      <c r="C18" s="20">
        <v>139966.49</v>
      </c>
      <c r="D18" s="20">
        <v>80.5</v>
      </c>
      <c r="E18" s="20">
        <v>0.33</v>
      </c>
      <c r="F18" s="20">
        <v>17.55</v>
      </c>
      <c r="G18" s="20">
        <v>1.33</v>
      </c>
      <c r="H18" s="20">
        <v>14294.24</v>
      </c>
      <c r="I18" s="6">
        <v>130178.82</v>
      </c>
      <c r="J18" s="6">
        <f t="shared" si="0"/>
        <v>1249257.9400000002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51</v>
      </c>
      <c r="B19" s="20">
        <v>2727862.6799999997</v>
      </c>
      <c r="C19" s="20">
        <v>296868.84999999998</v>
      </c>
      <c r="D19" s="20">
        <v>9.09</v>
      </c>
      <c r="E19" s="20">
        <v>13812.05</v>
      </c>
      <c r="F19" s="20">
        <v>0</v>
      </c>
      <c r="G19" s="20">
        <v>22.54</v>
      </c>
      <c r="H19" s="20">
        <v>1106.54</v>
      </c>
      <c r="I19" s="6">
        <v>290240.73</v>
      </c>
      <c r="J19" s="6">
        <f t="shared" si="0"/>
        <v>3329922.4799999995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4</v>
      </c>
      <c r="B20" s="20">
        <v>16306758.57</v>
      </c>
      <c r="C20" s="20">
        <v>1340473.75</v>
      </c>
      <c r="D20" s="20">
        <v>16.36</v>
      </c>
      <c r="E20" s="20">
        <v>32024.82</v>
      </c>
      <c r="F20" s="20">
        <v>122.8</v>
      </c>
      <c r="G20" s="20">
        <v>77.400000000000006</v>
      </c>
      <c r="H20" s="20">
        <v>3852.85</v>
      </c>
      <c r="I20" s="6">
        <v>1045739.65</v>
      </c>
      <c r="J20" s="6">
        <f t="shared" si="0"/>
        <v>18729066.199999999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</row>
    <row r="21" spans="1:236">
      <c r="A21" s="6" t="s">
        <v>5</v>
      </c>
      <c r="B21" s="20">
        <v>783260.2</v>
      </c>
      <c r="C21" s="20">
        <v>87140.76</v>
      </c>
      <c r="D21" s="20">
        <v>6.57</v>
      </c>
      <c r="E21" s="20">
        <v>3.55</v>
      </c>
      <c r="F21" s="20">
        <v>10.98</v>
      </c>
      <c r="G21" s="20">
        <v>3.52</v>
      </c>
      <c r="H21" s="20">
        <v>3881.34</v>
      </c>
      <c r="I21" s="6">
        <v>60200.31</v>
      </c>
      <c r="J21" s="6">
        <f t="shared" si="0"/>
        <v>934507.23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</row>
    <row r="22" spans="1:236">
      <c r="A22" s="6" t="s">
        <v>6</v>
      </c>
      <c r="B22" s="20">
        <v>564780.39</v>
      </c>
      <c r="C22" s="20">
        <v>87483.81</v>
      </c>
      <c r="D22" s="20">
        <v>54.92</v>
      </c>
      <c r="E22" s="20">
        <v>5.62</v>
      </c>
      <c r="F22" s="20">
        <v>1.2</v>
      </c>
      <c r="G22" s="20">
        <v>0.54</v>
      </c>
      <c r="H22" s="20">
        <v>8914.19</v>
      </c>
      <c r="I22" s="6">
        <v>77829.56</v>
      </c>
      <c r="J22" s="6">
        <f t="shared" si="0"/>
        <v>739070.23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7</v>
      </c>
      <c r="B23" s="20">
        <v>1792976.5599999998</v>
      </c>
      <c r="C23" s="20">
        <v>192864.76</v>
      </c>
      <c r="D23" s="20">
        <v>114.53</v>
      </c>
      <c r="E23" s="20">
        <v>42482.54</v>
      </c>
      <c r="F23" s="20">
        <v>12.99</v>
      </c>
      <c r="G23" s="20">
        <v>10.88</v>
      </c>
      <c r="H23" s="20">
        <v>19337.21</v>
      </c>
      <c r="I23" s="6">
        <v>238703.55</v>
      </c>
      <c r="J23" s="6">
        <f t="shared" si="0"/>
        <v>2286503.0199999996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52</v>
      </c>
      <c r="B24" s="20">
        <v>1232975.1100000001</v>
      </c>
      <c r="C24" s="20">
        <v>136718.75</v>
      </c>
      <c r="D24" s="20">
        <v>25.56</v>
      </c>
      <c r="E24" s="20">
        <v>7683.51</v>
      </c>
      <c r="F24" s="20">
        <v>45.47</v>
      </c>
      <c r="G24" s="20">
        <v>5.45</v>
      </c>
      <c r="H24" s="20">
        <v>395.35</v>
      </c>
      <c r="I24" s="6">
        <v>101777.87</v>
      </c>
      <c r="J24" s="6">
        <f t="shared" si="0"/>
        <v>1479627.0700000003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8</v>
      </c>
      <c r="B25" s="20">
        <v>765972.9</v>
      </c>
      <c r="C25" s="20">
        <v>109571.85</v>
      </c>
      <c r="D25" s="20">
        <v>61.08</v>
      </c>
      <c r="E25" s="20">
        <v>0.27</v>
      </c>
      <c r="F25" s="20">
        <v>708.33</v>
      </c>
      <c r="G25" s="20">
        <v>4.99</v>
      </c>
      <c r="H25" s="20">
        <v>388.03</v>
      </c>
      <c r="I25" s="6">
        <v>75049.14</v>
      </c>
      <c r="J25" s="6">
        <f t="shared" si="0"/>
        <v>951756.59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9</v>
      </c>
      <c r="B26" s="20">
        <v>1156081.44</v>
      </c>
      <c r="C26" s="20">
        <v>166120.76999999999</v>
      </c>
      <c r="D26" s="20">
        <v>157.49</v>
      </c>
      <c r="E26" s="20">
        <v>8.24</v>
      </c>
      <c r="F26" s="20">
        <v>1460.47</v>
      </c>
      <c r="G26" s="20">
        <v>4.43</v>
      </c>
      <c r="H26" s="20">
        <v>12762.03</v>
      </c>
      <c r="I26" s="6">
        <v>159908.01999999999</v>
      </c>
      <c r="J26" s="6">
        <f t="shared" si="0"/>
        <v>1496502.89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53</v>
      </c>
      <c r="B27" s="20">
        <v>2189425.9899999998</v>
      </c>
      <c r="C27" s="20">
        <v>288848.24</v>
      </c>
      <c r="D27" s="20">
        <v>6.78</v>
      </c>
      <c r="E27" s="20">
        <v>30681.9</v>
      </c>
      <c r="F27" s="20">
        <v>119.56</v>
      </c>
      <c r="G27" s="20">
        <v>7.19</v>
      </c>
      <c r="H27" s="20">
        <v>17739.259999999998</v>
      </c>
      <c r="I27" s="6">
        <v>178636.12</v>
      </c>
      <c r="J27" s="6">
        <f t="shared" si="0"/>
        <v>2705465.0399999991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10</v>
      </c>
      <c r="B28" s="20">
        <v>318490.30000000005</v>
      </c>
      <c r="C28" s="20">
        <v>53998.3</v>
      </c>
      <c r="D28" s="20">
        <v>54.63</v>
      </c>
      <c r="E28" s="20">
        <v>0</v>
      </c>
      <c r="F28" s="20">
        <v>0</v>
      </c>
      <c r="G28" s="20">
        <v>1.55</v>
      </c>
      <c r="H28" s="20">
        <v>337.01</v>
      </c>
      <c r="I28" s="6">
        <v>27609.45</v>
      </c>
      <c r="J28" s="6">
        <f t="shared" si="0"/>
        <v>400491.24000000005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11</v>
      </c>
      <c r="B29" s="20">
        <v>1711637.8399999999</v>
      </c>
      <c r="C29" s="20">
        <v>195533.01</v>
      </c>
      <c r="D29" s="20">
        <v>105.46</v>
      </c>
      <c r="E29" s="20">
        <v>5537.49</v>
      </c>
      <c r="F29" s="20">
        <v>10.25</v>
      </c>
      <c r="G29" s="20">
        <v>12.27</v>
      </c>
      <c r="H29" s="20">
        <v>364.39</v>
      </c>
      <c r="I29" s="6">
        <v>137462.13</v>
      </c>
      <c r="J29" s="6">
        <f t="shared" si="0"/>
        <v>2050662.8399999999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12</v>
      </c>
      <c r="B30" s="20">
        <v>1414390.94</v>
      </c>
      <c r="C30" s="20">
        <v>201794.87</v>
      </c>
      <c r="D30" s="20">
        <v>147.32</v>
      </c>
      <c r="E30" s="20">
        <v>838.9</v>
      </c>
      <c r="F30" s="20">
        <v>29.89</v>
      </c>
      <c r="G30" s="20">
        <v>10.66</v>
      </c>
      <c r="H30" s="20">
        <v>17608.990000000002</v>
      </c>
      <c r="I30" s="6">
        <v>178744.7</v>
      </c>
      <c r="J30" s="6">
        <f t="shared" si="0"/>
        <v>1813566.2699999998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13</v>
      </c>
      <c r="B31" s="20">
        <v>517218.4</v>
      </c>
      <c r="C31" s="20">
        <v>46663.33</v>
      </c>
      <c r="D31" s="20">
        <v>4.8600000000000003</v>
      </c>
      <c r="E31" s="20">
        <v>0</v>
      </c>
      <c r="F31" s="20">
        <v>0</v>
      </c>
      <c r="G31" s="20">
        <v>2.69</v>
      </c>
      <c r="H31" s="20">
        <v>262.05</v>
      </c>
      <c r="I31" s="6">
        <v>44597.84</v>
      </c>
      <c r="J31" s="6">
        <f t="shared" si="0"/>
        <v>608749.16999999993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47</v>
      </c>
      <c r="B32" s="20">
        <v>2008975.28</v>
      </c>
      <c r="C32" s="20">
        <v>306038.25</v>
      </c>
      <c r="D32" s="20">
        <v>0.45</v>
      </c>
      <c r="E32" s="20">
        <v>7587.55</v>
      </c>
      <c r="F32" s="20">
        <v>0</v>
      </c>
      <c r="G32" s="20">
        <v>0.44</v>
      </c>
      <c r="H32" s="20">
        <v>6180.71</v>
      </c>
      <c r="I32" s="6">
        <v>127086.64</v>
      </c>
      <c r="J32" s="6">
        <f t="shared" si="0"/>
        <v>2455869.3200000003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14</v>
      </c>
      <c r="B33" s="20">
        <v>885665.53</v>
      </c>
      <c r="C33" s="20">
        <v>87080.75</v>
      </c>
      <c r="D33" s="20">
        <v>390.93</v>
      </c>
      <c r="E33" s="20">
        <v>8457.75</v>
      </c>
      <c r="F33" s="20">
        <v>8.01</v>
      </c>
      <c r="G33" s="20">
        <v>0.75</v>
      </c>
      <c r="H33" s="20">
        <v>9892.1200000000008</v>
      </c>
      <c r="I33" s="6">
        <v>104102.91</v>
      </c>
      <c r="J33" s="6">
        <f t="shared" si="0"/>
        <v>1095598.75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15</v>
      </c>
      <c r="B34" s="20">
        <v>458530.33</v>
      </c>
      <c r="C34" s="20">
        <v>70120.289999999994</v>
      </c>
      <c r="D34" s="20">
        <v>4.3099999999999996</v>
      </c>
      <c r="E34" s="20">
        <v>0</v>
      </c>
      <c r="F34" s="20">
        <v>74.64</v>
      </c>
      <c r="G34" s="20">
        <v>0.63</v>
      </c>
      <c r="H34" s="20">
        <v>221</v>
      </c>
      <c r="I34" s="6">
        <v>33605.32</v>
      </c>
      <c r="J34" s="6">
        <f t="shared" si="0"/>
        <v>562556.52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16</v>
      </c>
      <c r="B35" s="20">
        <v>869576.56</v>
      </c>
      <c r="C35" s="20">
        <v>126660.39</v>
      </c>
      <c r="D35" s="20">
        <v>154.38999999999999</v>
      </c>
      <c r="E35" s="20">
        <v>2.67</v>
      </c>
      <c r="F35" s="20">
        <v>5.46</v>
      </c>
      <c r="G35" s="20">
        <v>4.09</v>
      </c>
      <c r="H35" s="20">
        <v>11133.37</v>
      </c>
      <c r="I35" s="6">
        <v>126007.28</v>
      </c>
      <c r="J35" s="6">
        <f t="shared" si="0"/>
        <v>1133544.21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9"/>
    </row>
    <row r="36" spans="1:236">
      <c r="A36" s="6" t="s">
        <v>17</v>
      </c>
      <c r="B36" s="20">
        <v>718716.54</v>
      </c>
      <c r="C36" s="20">
        <v>117911.66</v>
      </c>
      <c r="D36" s="20">
        <v>8.8000000000000007</v>
      </c>
      <c r="E36" s="20">
        <v>15.4</v>
      </c>
      <c r="F36" s="20">
        <v>15614.38</v>
      </c>
      <c r="G36" s="20">
        <v>5.62</v>
      </c>
      <c r="H36" s="20">
        <v>5748.37</v>
      </c>
      <c r="I36" s="6">
        <v>72568.94</v>
      </c>
      <c r="J36" s="6">
        <f t="shared" si="0"/>
        <v>930589.7100000002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18</v>
      </c>
      <c r="B37" s="20">
        <v>931563.22</v>
      </c>
      <c r="C37" s="20">
        <v>119584.53</v>
      </c>
      <c r="D37" s="20">
        <v>38.770000000000003</v>
      </c>
      <c r="E37" s="20">
        <v>-2.8</v>
      </c>
      <c r="F37" s="20">
        <v>45.87</v>
      </c>
      <c r="G37" s="20">
        <v>4.1399999999999997</v>
      </c>
      <c r="H37" s="20">
        <v>297.33999999999997</v>
      </c>
      <c r="I37" s="6">
        <v>64564.72</v>
      </c>
      <c r="J37" s="6">
        <f t="shared" si="0"/>
        <v>1116095.79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</row>
    <row r="38" spans="1:236">
      <c r="A38" s="6" t="s">
        <v>19</v>
      </c>
      <c r="B38" s="20">
        <v>635705.47</v>
      </c>
      <c r="C38" s="20">
        <v>79886.350000000006</v>
      </c>
      <c r="D38" s="20">
        <v>17.440000000000001</v>
      </c>
      <c r="E38" s="20">
        <v>34.630000000000003</v>
      </c>
      <c r="F38" s="20">
        <v>9.67</v>
      </c>
      <c r="G38" s="20">
        <v>0.25</v>
      </c>
      <c r="H38" s="20">
        <v>587.99</v>
      </c>
      <c r="I38" s="6">
        <v>50282.720000000001</v>
      </c>
      <c r="J38" s="6">
        <f t="shared" si="0"/>
        <v>766524.5199999999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20</v>
      </c>
      <c r="B39" s="20">
        <v>500203.97</v>
      </c>
      <c r="C39" s="20">
        <v>104114.89</v>
      </c>
      <c r="D39" s="20">
        <v>17.55</v>
      </c>
      <c r="E39" s="20">
        <v>9039.1200000000008</v>
      </c>
      <c r="F39" s="20">
        <v>29.28</v>
      </c>
      <c r="G39" s="20">
        <v>1.1399999999999999</v>
      </c>
      <c r="H39" s="20">
        <v>4044.85</v>
      </c>
      <c r="I39" s="6">
        <v>41700.199999999997</v>
      </c>
      <c r="J39" s="6">
        <f t="shared" si="0"/>
        <v>659151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21</v>
      </c>
      <c r="B40" s="20">
        <v>21143341.439999998</v>
      </c>
      <c r="C40" s="20">
        <v>1335479.52</v>
      </c>
      <c r="D40" s="20">
        <v>39.11</v>
      </c>
      <c r="E40" s="20">
        <v>19295.18</v>
      </c>
      <c r="F40" s="20">
        <v>233.74</v>
      </c>
      <c r="G40" s="20">
        <v>127.94</v>
      </c>
      <c r="H40" s="20">
        <v>60777.26</v>
      </c>
      <c r="I40" s="6">
        <v>1190569.99</v>
      </c>
      <c r="J40" s="6">
        <f t="shared" si="0"/>
        <v>23749864.179999996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22</v>
      </c>
      <c r="B41" s="20">
        <v>2978413.04</v>
      </c>
      <c r="C41" s="20">
        <v>375989.87</v>
      </c>
      <c r="D41" s="20">
        <v>49.85</v>
      </c>
      <c r="E41" s="20">
        <v>5219.71</v>
      </c>
      <c r="F41" s="20">
        <v>9.02</v>
      </c>
      <c r="G41" s="20">
        <v>25.75</v>
      </c>
      <c r="H41" s="20">
        <v>23345.96</v>
      </c>
      <c r="I41" s="6">
        <v>302157.59000000003</v>
      </c>
      <c r="J41" s="6">
        <f t="shared" si="0"/>
        <v>3685210.79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23</v>
      </c>
      <c r="B42" s="20">
        <v>2658687.46</v>
      </c>
      <c r="C42" s="20">
        <v>324803.45</v>
      </c>
      <c r="D42" s="20">
        <v>831.16</v>
      </c>
      <c r="E42" s="20">
        <v>7001.44</v>
      </c>
      <c r="F42" s="20">
        <v>12.99</v>
      </c>
      <c r="G42" s="20">
        <v>29.61</v>
      </c>
      <c r="H42" s="20">
        <v>1394.23</v>
      </c>
      <c r="I42" s="6">
        <v>253454.33</v>
      </c>
      <c r="J42" s="6">
        <f t="shared" si="0"/>
        <v>3246214.6700000004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24</v>
      </c>
      <c r="B43" s="20">
        <v>1765084.25</v>
      </c>
      <c r="C43" s="20">
        <v>169973.03</v>
      </c>
      <c r="D43" s="20">
        <v>32</v>
      </c>
      <c r="E43" s="20">
        <v>29.45</v>
      </c>
      <c r="F43" s="20">
        <v>11.18</v>
      </c>
      <c r="G43" s="20">
        <v>4.22</v>
      </c>
      <c r="H43" s="20">
        <v>2596.0300000000002</v>
      </c>
      <c r="I43" s="6">
        <v>109416.61</v>
      </c>
      <c r="J43" s="6">
        <f t="shared" si="0"/>
        <v>2047146.77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54</v>
      </c>
      <c r="B44" s="20">
        <v>457573.6</v>
      </c>
      <c r="C44" s="20">
        <v>75818.36</v>
      </c>
      <c r="D44" s="20">
        <v>2.34</v>
      </c>
      <c r="E44" s="20">
        <v>6.93</v>
      </c>
      <c r="F44" s="20">
        <v>91.17</v>
      </c>
      <c r="G44" s="20">
        <v>1.6</v>
      </c>
      <c r="H44" s="20">
        <v>3710.81</v>
      </c>
      <c r="I44" s="6">
        <v>41234.239999999998</v>
      </c>
      <c r="J44" s="6">
        <f t="shared" si="0"/>
        <v>578439.05000000005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25</v>
      </c>
      <c r="B45" s="20">
        <v>1897177.14</v>
      </c>
      <c r="C45" s="20">
        <v>254351.06</v>
      </c>
      <c r="D45" s="20">
        <v>6.94</v>
      </c>
      <c r="E45" s="20">
        <v>8254.4699999999993</v>
      </c>
      <c r="F45" s="20">
        <v>43887.66</v>
      </c>
      <c r="G45" s="20">
        <v>8.33</v>
      </c>
      <c r="H45" s="20">
        <v>5260.72</v>
      </c>
      <c r="I45" s="6">
        <v>170150.67</v>
      </c>
      <c r="J45" s="6">
        <f t="shared" si="0"/>
        <v>2379096.9900000002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26</v>
      </c>
      <c r="B46" s="20">
        <v>300578.37</v>
      </c>
      <c r="C46" s="20">
        <v>40439.050000000003</v>
      </c>
      <c r="D46" s="20">
        <v>3.59</v>
      </c>
      <c r="E46" s="20">
        <v>0</v>
      </c>
      <c r="F46" s="20">
        <v>1302.06</v>
      </c>
      <c r="G46" s="20">
        <v>0.52</v>
      </c>
      <c r="H46" s="20">
        <v>1755.72</v>
      </c>
      <c r="I46" s="6">
        <v>24753.02</v>
      </c>
      <c r="J46" s="6">
        <f t="shared" si="0"/>
        <v>368832.33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55</v>
      </c>
      <c r="B47" s="20">
        <v>2120380.9</v>
      </c>
      <c r="C47" s="20">
        <v>194020.48000000001</v>
      </c>
      <c r="D47" s="20">
        <v>98.95</v>
      </c>
      <c r="E47" s="20">
        <v>18594.47</v>
      </c>
      <c r="F47" s="20">
        <v>0</v>
      </c>
      <c r="G47" s="20">
        <v>18</v>
      </c>
      <c r="H47" s="20">
        <v>-346.68</v>
      </c>
      <c r="I47" s="6">
        <v>200146.9</v>
      </c>
      <c r="J47" s="6">
        <f t="shared" si="0"/>
        <v>2532913.02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27</v>
      </c>
      <c r="B48" s="20">
        <v>1664397.24</v>
      </c>
      <c r="C48" s="20">
        <v>228789.91</v>
      </c>
      <c r="D48" s="20">
        <v>2.57</v>
      </c>
      <c r="E48" s="20">
        <v>51366.85</v>
      </c>
      <c r="F48" s="20">
        <v>34.020000000000003</v>
      </c>
      <c r="G48" s="20">
        <v>5.03</v>
      </c>
      <c r="H48" s="20">
        <v>13582.98</v>
      </c>
      <c r="I48" s="6">
        <v>158880.53</v>
      </c>
      <c r="J48" s="6">
        <f t="shared" si="0"/>
        <v>2117059.13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28</v>
      </c>
      <c r="B49" s="20">
        <v>535209.13</v>
      </c>
      <c r="C49" s="20">
        <v>78274.570000000007</v>
      </c>
      <c r="D49" s="20">
        <v>6.93</v>
      </c>
      <c r="E49" s="20">
        <v>0.37</v>
      </c>
      <c r="F49" s="20">
        <v>7.81</v>
      </c>
      <c r="G49" s="20">
        <v>2.42</v>
      </c>
      <c r="H49" s="20">
        <v>3984.21</v>
      </c>
      <c r="I49" s="6">
        <v>48159.74</v>
      </c>
      <c r="J49" s="6">
        <f t="shared" si="0"/>
        <v>665645.18000000005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29</v>
      </c>
      <c r="B50" s="20">
        <v>1879354.3</v>
      </c>
      <c r="C50" s="20">
        <v>186474.28</v>
      </c>
      <c r="D50" s="20">
        <v>54.2</v>
      </c>
      <c r="E50" s="20">
        <v>7699.56</v>
      </c>
      <c r="F50" s="20">
        <v>0</v>
      </c>
      <c r="G50" s="20">
        <v>14.57</v>
      </c>
      <c r="H50" s="20">
        <v>886.62</v>
      </c>
      <c r="I50" s="6">
        <v>175943.38</v>
      </c>
      <c r="J50" s="6">
        <f t="shared" si="0"/>
        <v>2250426.91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30</v>
      </c>
      <c r="B51" s="20">
        <v>1103322.3599999999</v>
      </c>
      <c r="C51" s="20">
        <v>136728.82</v>
      </c>
      <c r="D51" s="20">
        <v>3.17</v>
      </c>
      <c r="E51" s="20">
        <v>6217.72</v>
      </c>
      <c r="F51" s="20">
        <v>48.35</v>
      </c>
      <c r="G51" s="20">
        <v>5.77</v>
      </c>
      <c r="H51" s="20">
        <v>1205.2</v>
      </c>
      <c r="I51" s="6">
        <v>91538.59</v>
      </c>
      <c r="J51" s="6">
        <f t="shared" si="0"/>
        <v>1339069.98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9"/>
    </row>
    <row r="52" spans="1:236">
      <c r="A52" s="6" t="s">
        <v>31</v>
      </c>
      <c r="B52" s="20">
        <v>266971.51</v>
      </c>
      <c r="C52" s="20">
        <v>44439.63</v>
      </c>
      <c r="D52" s="20">
        <v>4.3600000000000003</v>
      </c>
      <c r="E52" s="20">
        <v>0.19</v>
      </c>
      <c r="F52" s="20">
        <v>9.02</v>
      </c>
      <c r="G52" s="20">
        <v>2.56</v>
      </c>
      <c r="H52" s="20">
        <v>1618.5</v>
      </c>
      <c r="I52" s="6">
        <v>19896.98</v>
      </c>
      <c r="J52" s="6">
        <f t="shared" si="0"/>
        <v>332942.75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32</v>
      </c>
      <c r="B53" s="20">
        <v>3561250.75</v>
      </c>
      <c r="C53" s="20">
        <v>357010.48</v>
      </c>
      <c r="D53" s="20">
        <v>356.99</v>
      </c>
      <c r="E53" s="20">
        <v>2618.38</v>
      </c>
      <c r="F53" s="20">
        <v>16.489999999999998</v>
      </c>
      <c r="G53" s="20">
        <v>10.5</v>
      </c>
      <c r="H53" s="20">
        <v>34880.559999999998</v>
      </c>
      <c r="I53" s="6">
        <v>373737.55</v>
      </c>
      <c r="J53" s="6">
        <f t="shared" si="0"/>
        <v>4329881.7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</row>
    <row r="54" spans="1:236">
      <c r="A54" s="6" t="s">
        <v>33</v>
      </c>
      <c r="B54" s="20">
        <v>193956.85</v>
      </c>
      <c r="C54" s="20">
        <v>24389.140000000003</v>
      </c>
      <c r="D54" s="20">
        <v>3.75</v>
      </c>
      <c r="E54" s="20">
        <v>0</v>
      </c>
      <c r="F54" s="20">
        <v>0</v>
      </c>
      <c r="G54" s="20">
        <v>1.1499999999999999</v>
      </c>
      <c r="H54" s="20">
        <v>1223.42</v>
      </c>
      <c r="I54" s="6">
        <v>11396.7</v>
      </c>
      <c r="J54" s="6">
        <f t="shared" si="0"/>
        <v>230971.01000000004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34</v>
      </c>
      <c r="B55" s="20">
        <v>1710248.28</v>
      </c>
      <c r="C55" s="20">
        <v>170673.24</v>
      </c>
      <c r="D55" s="20">
        <v>20.260000000000002</v>
      </c>
      <c r="E55" s="20">
        <v>11128.44</v>
      </c>
      <c r="F55" s="20">
        <v>40.33</v>
      </c>
      <c r="G55" s="20">
        <v>9.09</v>
      </c>
      <c r="H55" s="20">
        <v>525.28</v>
      </c>
      <c r="I55" s="6">
        <v>145445.01</v>
      </c>
      <c r="J55" s="6">
        <f t="shared" si="0"/>
        <v>2038089.9300000002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35</v>
      </c>
      <c r="B56" s="20">
        <v>252753.69999999998</v>
      </c>
      <c r="C56" s="20">
        <v>40130.86</v>
      </c>
      <c r="D56" s="20">
        <v>2.08</v>
      </c>
      <c r="E56" s="20">
        <v>0</v>
      </c>
      <c r="F56" s="20">
        <v>2154.09</v>
      </c>
      <c r="G56" s="20">
        <v>5.3</v>
      </c>
      <c r="H56" s="20">
        <v>178.34</v>
      </c>
      <c r="I56" s="6">
        <v>18041.560000000001</v>
      </c>
      <c r="J56" s="6">
        <f t="shared" si="0"/>
        <v>313265.93000000005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36</v>
      </c>
      <c r="B57" s="20">
        <v>1149391.79</v>
      </c>
      <c r="C57" s="20">
        <v>152989.78</v>
      </c>
      <c r="D57" s="20">
        <v>22.88</v>
      </c>
      <c r="E57" s="20">
        <v>0.28000000000000003</v>
      </c>
      <c r="F57" s="20">
        <v>23.39</v>
      </c>
      <c r="G57" s="20">
        <v>7.88</v>
      </c>
      <c r="H57" s="20">
        <v>580.71</v>
      </c>
      <c r="I57" s="6">
        <v>106858.31</v>
      </c>
      <c r="J57" s="6">
        <f t="shared" si="0"/>
        <v>1409875.0199999998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37</v>
      </c>
      <c r="B58" s="20">
        <v>5321579.3</v>
      </c>
      <c r="C58" s="20">
        <v>584080.46</v>
      </c>
      <c r="D58" s="20">
        <v>267.82</v>
      </c>
      <c r="E58" s="20">
        <v>39221.32</v>
      </c>
      <c r="F58" s="20">
        <v>2.2000000000000002</v>
      </c>
      <c r="G58" s="20">
        <v>40.15</v>
      </c>
      <c r="H58" s="20">
        <v>3261.99</v>
      </c>
      <c r="I58" s="6">
        <v>469748.29</v>
      </c>
      <c r="J58" s="6">
        <f t="shared" si="0"/>
        <v>6418201.5300000012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38</v>
      </c>
      <c r="B59" s="20">
        <v>1121972.53</v>
      </c>
      <c r="C59" s="20">
        <v>113524.34</v>
      </c>
      <c r="D59" s="20">
        <v>24.85</v>
      </c>
      <c r="E59" s="20">
        <v>0</v>
      </c>
      <c r="F59" s="20">
        <v>18.38</v>
      </c>
      <c r="G59" s="20">
        <v>6.32</v>
      </c>
      <c r="H59" s="20">
        <v>6410.22</v>
      </c>
      <c r="I59" s="6">
        <v>78382.990000000005</v>
      </c>
      <c r="J59" s="6">
        <f t="shared" si="0"/>
        <v>1320339.6300000001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48</v>
      </c>
      <c r="B60" s="20">
        <v>3128597.6999999997</v>
      </c>
      <c r="C60" s="20">
        <v>318688.52</v>
      </c>
      <c r="D60" s="20">
        <v>3.82</v>
      </c>
      <c r="E60" s="20">
        <v>26845.54</v>
      </c>
      <c r="F60" s="20">
        <v>9.02</v>
      </c>
      <c r="G60" s="20">
        <v>7.92</v>
      </c>
      <c r="H60" s="20">
        <v>3928.06</v>
      </c>
      <c r="I60" s="6">
        <v>191267.41</v>
      </c>
      <c r="J60" s="6">
        <f t="shared" si="0"/>
        <v>3669347.9899999998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39</v>
      </c>
      <c r="B61" s="20">
        <v>234252.18</v>
      </c>
      <c r="C61" s="20">
        <v>47289.760000000002</v>
      </c>
      <c r="D61" s="20">
        <v>10.52</v>
      </c>
      <c r="E61" s="20">
        <v>0.43</v>
      </c>
      <c r="F61" s="20">
        <v>8.61</v>
      </c>
      <c r="G61" s="20">
        <v>0.66</v>
      </c>
      <c r="H61" s="20">
        <v>2031.48</v>
      </c>
      <c r="I61" s="6">
        <v>23691.38</v>
      </c>
      <c r="J61" s="6">
        <f t="shared" si="0"/>
        <v>307285.01999999996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>
      <c r="A62" s="6" t="s">
        <v>40</v>
      </c>
      <c r="B62" s="20">
        <v>2270296.0199999996</v>
      </c>
      <c r="C62" s="20">
        <v>220467.16</v>
      </c>
      <c r="D62" s="20">
        <v>39.53</v>
      </c>
      <c r="E62" s="20">
        <v>6.1</v>
      </c>
      <c r="F62" s="20">
        <v>509.92</v>
      </c>
      <c r="G62" s="20">
        <v>7.84</v>
      </c>
      <c r="H62" s="20">
        <v>1398.57</v>
      </c>
      <c r="I62" s="6">
        <v>162494.31</v>
      </c>
      <c r="J62" s="6">
        <f t="shared" si="0"/>
        <v>2655219.4499999993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>
      <c r="A63" s="6" t="s">
        <v>41</v>
      </c>
      <c r="B63" s="20">
        <v>94307.78</v>
      </c>
      <c r="C63" s="20">
        <v>5370.32</v>
      </c>
      <c r="D63" s="20">
        <v>0.28999999999999998</v>
      </c>
      <c r="E63" s="20">
        <v>1391.56</v>
      </c>
      <c r="F63" s="20">
        <v>0</v>
      </c>
      <c r="G63" s="20">
        <v>0.69</v>
      </c>
      <c r="H63" s="20">
        <v>892.32</v>
      </c>
      <c r="I63" s="6">
        <v>50481.87</v>
      </c>
      <c r="J63" s="6">
        <f t="shared" si="0"/>
        <v>152444.83000000002</v>
      </c>
      <c r="K63" s="7"/>
      <c r="L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9"/>
    </row>
    <row r="64" spans="1:236">
      <c r="A64" s="6" t="s">
        <v>42</v>
      </c>
      <c r="B64" s="20">
        <v>88976.63</v>
      </c>
      <c r="C64" s="20">
        <v>6393.05</v>
      </c>
      <c r="D64" s="20">
        <v>0</v>
      </c>
      <c r="E64" s="20">
        <v>214.24</v>
      </c>
      <c r="F64" s="20">
        <v>0</v>
      </c>
      <c r="G64" s="20">
        <v>0.69</v>
      </c>
      <c r="H64" s="20">
        <v>2200.5500000000002</v>
      </c>
      <c r="I64" s="6">
        <v>51356.69</v>
      </c>
      <c r="J64" s="6">
        <f t="shared" si="0"/>
        <v>149141.85000000003</v>
      </c>
      <c r="K64" s="7"/>
      <c r="L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9"/>
    </row>
    <row r="65" spans="1:235" ht="17.100000000000001" customHeight="1">
      <c r="A65" s="6" t="s">
        <v>83</v>
      </c>
      <c r="B65" s="20">
        <v>6023.2900000000373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6">
        <v>0</v>
      </c>
      <c r="J65" s="6">
        <f t="shared" si="0"/>
        <v>6023.2900000000373</v>
      </c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7.100000000000001" customHeight="1" thickBot="1">
      <c r="A66" s="22"/>
      <c r="B66" s="20"/>
      <c r="C66" s="20"/>
      <c r="D66" s="20"/>
      <c r="E66" s="20"/>
      <c r="F66" s="20"/>
      <c r="G66" s="20"/>
      <c r="H66" s="20"/>
      <c r="I66" s="6"/>
      <c r="J66" s="6"/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7.100000000000001" customHeight="1" thickTop="1">
      <c r="A67" s="42"/>
      <c r="B67" s="39"/>
      <c r="C67" s="39"/>
      <c r="D67" s="39"/>
      <c r="E67" s="39"/>
      <c r="F67" s="39"/>
      <c r="G67" s="39"/>
      <c r="H67" s="39"/>
      <c r="I67" s="39"/>
      <c r="J67" s="39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7.100000000000001" customHeight="1">
      <c r="A68" s="40" t="s">
        <v>43</v>
      </c>
      <c r="B68" s="40">
        <f>SUM(B13:B65)</f>
        <v>103530172.42</v>
      </c>
      <c r="C68" s="40">
        <f t="shared" ref="C68:I68" si="1">SUM(C13:C65)</f>
        <v>10650019.960000003</v>
      </c>
      <c r="D68" s="40">
        <f t="shared" si="1"/>
        <v>3881.8200000000011</v>
      </c>
      <c r="E68" s="40">
        <f t="shared" si="1"/>
        <v>379017.02999999991</v>
      </c>
      <c r="F68" s="40">
        <f t="shared" si="1"/>
        <v>66843.859999999986</v>
      </c>
      <c r="G68" s="40">
        <f t="shared" si="1"/>
        <v>576.75</v>
      </c>
      <c r="H68" s="40">
        <f t="shared" si="1"/>
        <v>332525.42000000004</v>
      </c>
      <c r="I68" s="40">
        <f t="shared" si="1"/>
        <v>8418687.8000000007</v>
      </c>
      <c r="J68" s="40">
        <f>SUM(J13:J65)</f>
        <v>123381725.06000002</v>
      </c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7.100000000000001" customHeight="1" thickBot="1">
      <c r="A69" s="41"/>
      <c r="B69" s="41"/>
      <c r="C69" s="41"/>
      <c r="D69" s="41"/>
      <c r="E69" s="41"/>
      <c r="F69" s="43"/>
      <c r="G69" s="41"/>
      <c r="H69" s="41"/>
      <c r="I69" s="41"/>
      <c r="J69" s="41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7.100000000000001" customHeight="1" thickTop="1">
      <c r="A70" s="19"/>
      <c r="B70" s="20"/>
      <c r="C70" s="20"/>
      <c r="D70" s="20"/>
      <c r="E70" s="20"/>
      <c r="F70" s="26"/>
      <c r="G70" s="20"/>
      <c r="H70" s="20"/>
      <c r="I70" s="20"/>
      <c r="J70" s="26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7.100000000000001" hidden="1" customHeight="1">
      <c r="A71" s="25"/>
      <c r="B71" s="12"/>
      <c r="C71" s="12"/>
      <c r="D71" s="12"/>
      <c r="E71" s="12"/>
      <c r="F71" s="12"/>
      <c r="G71" s="12"/>
      <c r="H71" s="12"/>
      <c r="I71" s="12"/>
      <c r="J71" s="12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7.100000000000001" hidden="1" customHeight="1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7.100000000000001" hidden="1" customHeight="1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7.100000000000001" hidden="1" customHeight="1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7.25" hidden="1" customHeight="1">
      <c r="A75" s="12"/>
      <c r="B75" s="20"/>
      <c r="C75" s="20"/>
      <c r="D75" s="20"/>
      <c r="E75" s="20"/>
      <c r="F75" s="20"/>
      <c r="G75" s="20"/>
      <c r="H75" s="20"/>
      <c r="I75" s="20"/>
      <c r="J75" s="20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4.1" hidden="1" customHeight="1">
      <c r="A76" s="23" t="s">
        <v>81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14.1" hidden="1" customHeight="1">
      <c r="A77" s="23" t="s">
        <v>80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14.1" hidden="1" customHeight="1">
      <c r="A78" s="24" t="s">
        <v>81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</row>
    <row r="81" spans="1:236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8"/>
      <c r="HW87" s="8"/>
      <c r="HX87" s="8"/>
      <c r="HY87" s="8"/>
      <c r="HZ87" s="8"/>
      <c r="IA87" s="8"/>
      <c r="IB87" s="9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8"/>
      <c r="HW88" s="8"/>
      <c r="HX88" s="8"/>
      <c r="HY88" s="8"/>
      <c r="HZ88" s="8"/>
      <c r="IA88" s="8"/>
      <c r="IB88" s="9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idden="1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</sheetData>
  <customSheetViews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1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2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3"/>
      <headerFooter alignWithMargins="0"/>
    </customSheetView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4"/>
      <headerFooter alignWithMargins="0"/>
    </customSheetView>
  </customSheetViews>
  <mergeCells count="10">
    <mergeCell ref="A8:A11"/>
    <mergeCell ref="B8:B11"/>
    <mergeCell ref="C8:C11"/>
    <mergeCell ref="D8:D11"/>
    <mergeCell ref="E8:E11"/>
    <mergeCell ref="J10:J11"/>
    <mergeCell ref="F8:F11"/>
    <mergeCell ref="G8:G11"/>
    <mergeCell ref="H8:H11"/>
    <mergeCell ref="I8:I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122"/>
  <sheetViews>
    <sheetView showGridLines="0" topLeftCell="A40" zoomScale="80" zoomScaleNormal="80" workbookViewId="0">
      <selection activeCell="A71" sqref="A71:A78"/>
    </sheetView>
  </sheetViews>
  <sheetFormatPr baseColWidth="10" defaultColWidth="0" defaultRowHeight="15" zeroHeight="1"/>
  <cols>
    <col min="1" max="1" width="18.44140625" style="1" customWidth="1"/>
    <col min="2" max="7" width="18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4" t="s">
        <v>59</v>
      </c>
    </row>
    <row r="2" spans="1:234" ht="15.75">
      <c r="A2" s="14" t="s">
        <v>73</v>
      </c>
    </row>
    <row r="3" spans="1:234"/>
    <row r="4" spans="1:234" ht="15.75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0"/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5" t="s">
        <v>93</v>
      </c>
      <c r="B7" s="16"/>
      <c r="C7" s="16"/>
      <c r="D7" s="16"/>
      <c r="E7" s="16"/>
      <c r="F7" s="16"/>
      <c r="G7" s="17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59" t="s">
        <v>63</v>
      </c>
      <c r="B8" s="33"/>
      <c r="C8" s="33"/>
      <c r="D8" s="33"/>
      <c r="E8" s="34"/>
      <c r="F8" s="35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60"/>
      <c r="B9" s="54" t="s">
        <v>60</v>
      </c>
      <c r="C9" s="54"/>
      <c r="D9" s="54"/>
      <c r="E9" s="54"/>
      <c r="F9" s="49" t="s">
        <v>58</v>
      </c>
      <c r="G9" s="57" t="s">
        <v>85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60"/>
      <c r="B10" s="55"/>
      <c r="C10" s="55"/>
      <c r="D10" s="55"/>
      <c r="E10" s="55"/>
      <c r="F10" s="56"/>
      <c r="G10" s="57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61"/>
      <c r="B11" s="32" t="s">
        <v>95</v>
      </c>
      <c r="C11" s="36" t="s">
        <v>88</v>
      </c>
      <c r="D11" s="37" t="s">
        <v>57</v>
      </c>
      <c r="E11" s="32" t="s">
        <v>62</v>
      </c>
      <c r="F11" s="36" t="s">
        <v>61</v>
      </c>
      <c r="G11" s="58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0"/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1" t="s">
        <v>46</v>
      </c>
      <c r="B13" s="6">
        <v>104146.71</v>
      </c>
      <c r="C13" s="6">
        <v>53243.47</v>
      </c>
      <c r="D13" s="6">
        <v>2641.11</v>
      </c>
      <c r="E13" s="20">
        <v>160031.28999999998</v>
      </c>
      <c r="F13" s="20">
        <v>1239181.0999999999</v>
      </c>
      <c r="G13" s="6">
        <v>1399212.39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1" t="s">
        <v>1</v>
      </c>
      <c r="B14" s="6">
        <v>72928.149999999994</v>
      </c>
      <c r="C14" s="6">
        <v>37850.06</v>
      </c>
      <c r="D14" s="6">
        <v>3650.59</v>
      </c>
      <c r="E14" s="20">
        <v>114428.79999999999</v>
      </c>
      <c r="F14" s="20">
        <v>803712.01</v>
      </c>
      <c r="G14" s="6">
        <v>918140.81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1" t="s">
        <v>2</v>
      </c>
      <c r="B15" s="6">
        <v>308220.38</v>
      </c>
      <c r="C15" s="6">
        <v>200691.84</v>
      </c>
      <c r="D15" s="6">
        <v>16147.2</v>
      </c>
      <c r="E15" s="20">
        <v>525059.41999999993</v>
      </c>
      <c r="F15" s="20">
        <v>3776313.2500000005</v>
      </c>
      <c r="G15" s="6">
        <v>4301372.67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1" t="s">
        <v>49</v>
      </c>
      <c r="B16" s="6">
        <v>122698.28</v>
      </c>
      <c r="C16" s="6">
        <v>67328.289999999994</v>
      </c>
      <c r="D16" s="6">
        <v>7194.68</v>
      </c>
      <c r="E16" s="20">
        <v>197221.25</v>
      </c>
      <c r="F16" s="20">
        <v>1489702.6300000001</v>
      </c>
      <c r="G16" s="6">
        <v>1686923.8800000001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1" t="s">
        <v>50</v>
      </c>
      <c r="B17" s="6">
        <v>22633.07</v>
      </c>
      <c r="C17" s="6">
        <v>15486.23</v>
      </c>
      <c r="D17" s="6">
        <v>1534.02</v>
      </c>
      <c r="E17" s="20">
        <v>39653.32</v>
      </c>
      <c r="F17" s="20">
        <v>284789.11</v>
      </c>
      <c r="G17" s="6">
        <v>324442.43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1" t="s">
        <v>3</v>
      </c>
      <c r="B18" s="6">
        <v>89466.53</v>
      </c>
      <c r="C18" s="6">
        <v>52562.76</v>
      </c>
      <c r="D18" s="6">
        <v>5816.69</v>
      </c>
      <c r="E18" s="20">
        <v>147845.98000000001</v>
      </c>
      <c r="F18" s="20">
        <v>1249257.9400000002</v>
      </c>
      <c r="G18" s="6">
        <v>1397103.9200000002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1" t="s">
        <v>51</v>
      </c>
      <c r="B19" s="6">
        <v>273423.11</v>
      </c>
      <c r="C19" s="6">
        <v>174244.59</v>
      </c>
      <c r="D19" s="6">
        <v>11244.32</v>
      </c>
      <c r="E19" s="20">
        <v>458912.01999999996</v>
      </c>
      <c r="F19" s="20">
        <v>3329922.4799999995</v>
      </c>
      <c r="G19" s="6">
        <v>3788834.4999999995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1" t="s">
        <v>4</v>
      </c>
      <c r="B20" s="6">
        <v>1493958.11</v>
      </c>
      <c r="C20" s="6">
        <v>972253.22</v>
      </c>
      <c r="D20" s="6">
        <v>49418.12</v>
      </c>
      <c r="E20" s="20">
        <v>2515629.4500000002</v>
      </c>
      <c r="F20" s="20">
        <v>18729066.199999999</v>
      </c>
      <c r="G20" s="6">
        <v>21244695.649999999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1" t="s">
        <v>5</v>
      </c>
      <c r="B21" s="6">
        <v>82646.52</v>
      </c>
      <c r="C21" s="6">
        <v>52507</v>
      </c>
      <c r="D21" s="6">
        <v>3198.53</v>
      </c>
      <c r="E21" s="20">
        <v>138352.05000000002</v>
      </c>
      <c r="F21" s="20">
        <v>934507.23</v>
      </c>
      <c r="G21" s="6">
        <v>1072859.28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75">
      <c r="A22" s="11" t="s">
        <v>6</v>
      </c>
      <c r="B22" s="6">
        <v>51733.14</v>
      </c>
      <c r="C22" s="6">
        <v>31722.16</v>
      </c>
      <c r="D22" s="6">
        <v>3546.68</v>
      </c>
      <c r="E22" s="20">
        <v>87001.98</v>
      </c>
      <c r="F22" s="20">
        <v>739070.23</v>
      </c>
      <c r="G22" s="6">
        <v>826072.21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1" t="s">
        <v>7</v>
      </c>
      <c r="B23" s="6">
        <v>173528.46</v>
      </c>
      <c r="C23" s="6">
        <v>101731.91</v>
      </c>
      <c r="D23" s="6">
        <v>7390.78</v>
      </c>
      <c r="E23" s="20">
        <v>282651.15000000002</v>
      </c>
      <c r="F23" s="20">
        <v>2286503.0199999996</v>
      </c>
      <c r="G23" s="6">
        <v>2569154.1699999995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1" t="s">
        <v>52</v>
      </c>
      <c r="B24" s="6">
        <v>135597.60999999999</v>
      </c>
      <c r="C24" s="6">
        <v>83028.12</v>
      </c>
      <c r="D24" s="6">
        <v>5062.8900000000003</v>
      </c>
      <c r="E24" s="20">
        <v>223688.62</v>
      </c>
      <c r="F24" s="20">
        <v>1479627.0700000003</v>
      </c>
      <c r="G24" s="6">
        <v>1703315.6900000004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1" t="s">
        <v>8</v>
      </c>
      <c r="B25" s="6">
        <v>87019.54</v>
      </c>
      <c r="C25" s="6">
        <v>44354.15</v>
      </c>
      <c r="D25" s="6">
        <v>4302.12</v>
      </c>
      <c r="E25" s="20">
        <v>135675.81</v>
      </c>
      <c r="F25" s="20">
        <v>951756.59</v>
      </c>
      <c r="G25" s="6">
        <v>1087432.3999999999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1" t="s">
        <v>9</v>
      </c>
      <c r="B26" s="6">
        <v>108784.11</v>
      </c>
      <c r="C26" s="6">
        <v>61993.07</v>
      </c>
      <c r="D26" s="6">
        <v>6372.03</v>
      </c>
      <c r="E26" s="20">
        <v>177149.21</v>
      </c>
      <c r="F26" s="20">
        <v>1496502.89</v>
      </c>
      <c r="G26" s="6">
        <v>1673652.0999999999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1" t="s">
        <v>53</v>
      </c>
      <c r="B27" s="6">
        <v>218384.78</v>
      </c>
      <c r="C27" s="6">
        <v>133133.29999999999</v>
      </c>
      <c r="D27" s="6">
        <v>10957.98</v>
      </c>
      <c r="E27" s="20">
        <v>362476.05999999994</v>
      </c>
      <c r="F27" s="20">
        <v>2705465.0399999991</v>
      </c>
      <c r="G27" s="6">
        <v>3067941.0999999992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1" t="s">
        <v>10</v>
      </c>
      <c r="B28" s="6">
        <v>39566.65</v>
      </c>
      <c r="C28" s="6">
        <v>21404.15</v>
      </c>
      <c r="D28" s="6">
        <v>2248.0700000000002</v>
      </c>
      <c r="E28" s="20">
        <v>63218.87</v>
      </c>
      <c r="F28" s="20">
        <v>400491.24000000005</v>
      </c>
      <c r="G28" s="6">
        <v>463710.11000000004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1" t="s">
        <v>11</v>
      </c>
      <c r="B29" s="6">
        <v>185360.51</v>
      </c>
      <c r="C29" s="6">
        <v>111142.48999999999</v>
      </c>
      <c r="D29" s="6">
        <v>7281.19</v>
      </c>
      <c r="E29" s="20">
        <v>303784.19</v>
      </c>
      <c r="F29" s="20">
        <v>2050662.8399999999</v>
      </c>
      <c r="G29" s="6">
        <v>2354447.0299999998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1" t="s">
        <v>12</v>
      </c>
      <c r="B30" s="6">
        <v>123154.09</v>
      </c>
      <c r="C30" s="6">
        <v>76286.850000000006</v>
      </c>
      <c r="D30" s="6">
        <v>7796.05</v>
      </c>
      <c r="E30" s="20">
        <v>207236.99</v>
      </c>
      <c r="F30" s="20">
        <v>1813566.2699999998</v>
      </c>
      <c r="G30" s="6">
        <v>2020803.2599999998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1" t="s">
        <v>13</v>
      </c>
      <c r="B31" s="6">
        <v>57441.13</v>
      </c>
      <c r="C31" s="6">
        <v>31880.39</v>
      </c>
      <c r="D31" s="6">
        <v>1780.31</v>
      </c>
      <c r="E31" s="20">
        <v>91101.829999999987</v>
      </c>
      <c r="F31" s="20">
        <v>608749.16999999993</v>
      </c>
      <c r="G31" s="6">
        <v>699850.99999999988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1" t="s">
        <v>47</v>
      </c>
      <c r="B32" s="6">
        <v>197242.76</v>
      </c>
      <c r="C32" s="6">
        <v>89693.11</v>
      </c>
      <c r="D32" s="6">
        <v>7279.19</v>
      </c>
      <c r="E32" s="20">
        <v>294215.06</v>
      </c>
      <c r="F32" s="20">
        <v>2455869.3200000003</v>
      </c>
      <c r="G32" s="6">
        <v>2750084.3800000004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1" t="s">
        <v>14</v>
      </c>
      <c r="B33" s="6">
        <v>95584.17</v>
      </c>
      <c r="C33" s="6">
        <v>37940.910000000003</v>
      </c>
      <c r="D33" s="6">
        <v>3321.24</v>
      </c>
      <c r="E33" s="20">
        <v>136846.32</v>
      </c>
      <c r="F33" s="20">
        <v>1095598.75</v>
      </c>
      <c r="G33" s="6">
        <v>1232445.07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1" t="s">
        <v>15</v>
      </c>
      <c r="B34" s="6">
        <v>54305.67</v>
      </c>
      <c r="C34" s="6">
        <v>30420.89</v>
      </c>
      <c r="D34" s="6">
        <v>2522.71</v>
      </c>
      <c r="E34" s="20">
        <v>87249.27</v>
      </c>
      <c r="F34" s="20">
        <v>562556.52</v>
      </c>
      <c r="G34" s="6">
        <v>649805.79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1" t="s">
        <v>16</v>
      </c>
      <c r="B35" s="6">
        <v>79962.740000000005</v>
      </c>
      <c r="C35" s="6">
        <v>44293.82</v>
      </c>
      <c r="D35" s="6">
        <v>4830.76</v>
      </c>
      <c r="E35" s="20">
        <v>129087.31999999999</v>
      </c>
      <c r="F35" s="20">
        <v>1133544.21</v>
      </c>
      <c r="G35" s="6">
        <v>1262631.53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1" t="s">
        <v>17</v>
      </c>
      <c r="B36" s="6">
        <v>73870.66</v>
      </c>
      <c r="C36" s="6">
        <v>47611.19</v>
      </c>
      <c r="D36" s="6">
        <v>4437.3</v>
      </c>
      <c r="E36" s="20">
        <v>125919.15000000001</v>
      </c>
      <c r="F36" s="20">
        <v>930589.7100000002</v>
      </c>
      <c r="G36" s="6">
        <v>1056508.8600000001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75">
      <c r="A37" s="11" t="s">
        <v>18</v>
      </c>
      <c r="B37" s="6">
        <v>107124.28</v>
      </c>
      <c r="C37" s="6">
        <v>63960.87</v>
      </c>
      <c r="D37" s="6">
        <v>4432.72</v>
      </c>
      <c r="E37" s="20">
        <v>175517.87</v>
      </c>
      <c r="F37" s="20">
        <v>1116095.79</v>
      </c>
      <c r="G37" s="6">
        <v>1291613.6600000001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75">
      <c r="A38" s="11" t="s">
        <v>19</v>
      </c>
      <c r="B38" s="6">
        <v>68243.38</v>
      </c>
      <c r="C38" s="6">
        <v>47970.87</v>
      </c>
      <c r="D38" s="6">
        <v>2872.44</v>
      </c>
      <c r="E38" s="20">
        <v>119086.69</v>
      </c>
      <c r="F38" s="20">
        <v>766524.5199999999</v>
      </c>
      <c r="G38" s="6">
        <v>885611.21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1" t="s">
        <v>20</v>
      </c>
      <c r="B39" s="6">
        <v>56127.56</v>
      </c>
      <c r="C39" s="6">
        <v>32020.92</v>
      </c>
      <c r="D39" s="6">
        <v>4082.01</v>
      </c>
      <c r="E39" s="20">
        <v>92230.489999999991</v>
      </c>
      <c r="F39" s="20">
        <v>659151</v>
      </c>
      <c r="G39" s="6">
        <v>751381.49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1" t="s">
        <v>21</v>
      </c>
      <c r="B40" s="6">
        <v>1705525.82</v>
      </c>
      <c r="C40" s="6">
        <v>1276417.72</v>
      </c>
      <c r="D40" s="6">
        <v>49157.33</v>
      </c>
      <c r="E40" s="20">
        <v>3031100.87</v>
      </c>
      <c r="F40" s="20">
        <v>23749864.179999996</v>
      </c>
      <c r="G40" s="6">
        <v>26780965.049999997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1" t="s">
        <v>22</v>
      </c>
      <c r="B41" s="6">
        <v>276986.31</v>
      </c>
      <c r="C41" s="6">
        <v>178612.18</v>
      </c>
      <c r="D41" s="6">
        <v>14406.54</v>
      </c>
      <c r="E41" s="20">
        <v>470005.02999999997</v>
      </c>
      <c r="F41" s="20">
        <v>3685210.79</v>
      </c>
      <c r="G41" s="6">
        <v>4155215.82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1" t="s">
        <v>23</v>
      </c>
      <c r="B42" s="6">
        <v>297056.12</v>
      </c>
      <c r="C42" s="6">
        <v>153065.37</v>
      </c>
      <c r="D42" s="6">
        <v>12475.05</v>
      </c>
      <c r="E42" s="20">
        <v>462596.54</v>
      </c>
      <c r="F42" s="20">
        <v>3246214.6700000004</v>
      </c>
      <c r="G42" s="6">
        <v>3708811.2100000004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1" t="s">
        <v>24</v>
      </c>
      <c r="B43" s="6">
        <v>176142.21</v>
      </c>
      <c r="C43" s="6">
        <v>100678.06</v>
      </c>
      <c r="D43" s="6">
        <v>6378.03</v>
      </c>
      <c r="E43" s="20">
        <v>283198.30000000005</v>
      </c>
      <c r="F43" s="20">
        <v>2047146.77</v>
      </c>
      <c r="G43" s="6">
        <v>2330345.0700000003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1" t="s">
        <v>54</v>
      </c>
      <c r="B44" s="6">
        <v>46201.18</v>
      </c>
      <c r="C44" s="6">
        <v>25482.45</v>
      </c>
      <c r="D44" s="6">
        <v>2873.01</v>
      </c>
      <c r="E44" s="20">
        <v>74556.639999999999</v>
      </c>
      <c r="F44" s="20">
        <v>578439.05000000005</v>
      </c>
      <c r="G44" s="6">
        <v>652995.69000000006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1" t="s">
        <v>25</v>
      </c>
      <c r="B45" s="6">
        <v>193994.41</v>
      </c>
      <c r="C45" s="6">
        <v>97599.92</v>
      </c>
      <c r="D45" s="6">
        <v>9812.6</v>
      </c>
      <c r="E45" s="20">
        <v>301406.93</v>
      </c>
      <c r="F45" s="20">
        <v>2379096.9900000002</v>
      </c>
      <c r="G45" s="6">
        <v>2680503.9200000004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1" t="s">
        <v>26</v>
      </c>
      <c r="B46" s="6">
        <v>29313.11</v>
      </c>
      <c r="C46" s="6">
        <v>19931.38</v>
      </c>
      <c r="D46" s="6">
        <v>1418.77</v>
      </c>
      <c r="E46" s="20">
        <v>50663.26</v>
      </c>
      <c r="F46" s="20">
        <v>368832.33</v>
      </c>
      <c r="G46" s="6">
        <v>419495.59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1" t="s">
        <v>55</v>
      </c>
      <c r="B47" s="6">
        <v>201372.98</v>
      </c>
      <c r="C47" s="6">
        <v>99739.42</v>
      </c>
      <c r="D47" s="6">
        <v>7429.96</v>
      </c>
      <c r="E47" s="20">
        <v>308542.36000000004</v>
      </c>
      <c r="F47" s="20">
        <v>2532913.02</v>
      </c>
      <c r="G47" s="6">
        <v>2841455.38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1" t="s">
        <v>27</v>
      </c>
      <c r="B48" s="6">
        <v>179748.81</v>
      </c>
      <c r="C48" s="6">
        <v>94530.559999999998</v>
      </c>
      <c r="D48" s="6">
        <v>8628.68</v>
      </c>
      <c r="E48" s="20">
        <v>282908.05</v>
      </c>
      <c r="F48" s="20">
        <v>2117059.13</v>
      </c>
      <c r="G48" s="6">
        <v>2399967.1799999997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1" t="s">
        <v>28</v>
      </c>
      <c r="B49" s="6">
        <v>51924.12</v>
      </c>
      <c r="C49" s="6">
        <v>33469.300000000003</v>
      </c>
      <c r="D49" s="6">
        <v>3026.53</v>
      </c>
      <c r="E49" s="20">
        <v>88419.950000000012</v>
      </c>
      <c r="F49" s="20">
        <v>665645.18000000005</v>
      </c>
      <c r="G49" s="6">
        <v>754065.13000000012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1" t="s">
        <v>29</v>
      </c>
      <c r="B50" s="6">
        <v>177917.52</v>
      </c>
      <c r="C50" s="6">
        <v>93164.49</v>
      </c>
      <c r="D50" s="6">
        <v>7159.94</v>
      </c>
      <c r="E50" s="20">
        <v>278241.95</v>
      </c>
      <c r="F50" s="20">
        <v>2250426.91</v>
      </c>
      <c r="G50" s="6">
        <v>2528668.8600000003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1" t="s">
        <v>30</v>
      </c>
      <c r="B51" s="6">
        <v>115105.55</v>
      </c>
      <c r="C51" s="6">
        <v>62231.5</v>
      </c>
      <c r="D51" s="6">
        <v>5267.73</v>
      </c>
      <c r="E51" s="20">
        <v>182604.78</v>
      </c>
      <c r="F51" s="20">
        <v>1339069.98</v>
      </c>
      <c r="G51" s="6">
        <v>1521674.76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1" t="s">
        <v>31</v>
      </c>
      <c r="B52" s="6">
        <v>28251.38</v>
      </c>
      <c r="C52" s="6">
        <v>19147.060000000001</v>
      </c>
      <c r="D52" s="6">
        <v>1647.58</v>
      </c>
      <c r="E52" s="20">
        <v>49046.020000000004</v>
      </c>
      <c r="F52" s="20">
        <v>332942.75</v>
      </c>
      <c r="G52" s="6">
        <v>381988.77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75">
      <c r="A53" s="11" t="s">
        <v>32</v>
      </c>
      <c r="B53" s="6">
        <v>308770.52</v>
      </c>
      <c r="C53" s="6">
        <v>189095.65</v>
      </c>
      <c r="D53" s="6">
        <v>13353.74</v>
      </c>
      <c r="E53" s="20">
        <v>511219.91000000003</v>
      </c>
      <c r="F53" s="20">
        <v>4329881.7</v>
      </c>
      <c r="G53" s="6">
        <v>4841101.6100000003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75">
      <c r="A54" s="11" t="s">
        <v>33</v>
      </c>
      <c r="B54" s="6">
        <v>21180.69</v>
      </c>
      <c r="C54" s="6">
        <v>13073.5</v>
      </c>
      <c r="D54" s="6">
        <v>862.56</v>
      </c>
      <c r="E54" s="20">
        <v>35116.75</v>
      </c>
      <c r="F54" s="20">
        <v>230971.01000000004</v>
      </c>
      <c r="G54" s="6">
        <v>266087.76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1" t="s">
        <v>34</v>
      </c>
      <c r="B55" s="6">
        <v>182527.21</v>
      </c>
      <c r="C55" s="6">
        <v>104085.86</v>
      </c>
      <c r="D55" s="6">
        <v>6476.89</v>
      </c>
      <c r="E55" s="20">
        <v>293089.96000000002</v>
      </c>
      <c r="F55" s="20">
        <v>2038089.9300000002</v>
      </c>
      <c r="G55" s="6">
        <v>2331179.89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1" t="s">
        <v>35</v>
      </c>
      <c r="B56" s="6">
        <v>30011.88</v>
      </c>
      <c r="C56" s="6">
        <v>15913.32</v>
      </c>
      <c r="D56" s="6">
        <v>1523.14</v>
      </c>
      <c r="E56" s="20">
        <v>47448.34</v>
      </c>
      <c r="F56" s="20">
        <v>313265.93000000005</v>
      </c>
      <c r="G56" s="6">
        <v>360714.27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1" t="s">
        <v>36</v>
      </c>
      <c r="B57" s="6">
        <v>128509.98</v>
      </c>
      <c r="C57" s="6">
        <v>71782.559999999998</v>
      </c>
      <c r="D57" s="6">
        <v>5850.73</v>
      </c>
      <c r="E57" s="20">
        <v>206143.27</v>
      </c>
      <c r="F57" s="20">
        <v>1409875.0199999998</v>
      </c>
      <c r="G57" s="6">
        <v>1616018.2899999998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1" t="s">
        <v>37</v>
      </c>
      <c r="B58" s="6">
        <v>542745.64</v>
      </c>
      <c r="C58" s="6">
        <v>333957.14</v>
      </c>
      <c r="D58" s="6">
        <v>21924.57</v>
      </c>
      <c r="E58" s="20">
        <v>898627.35</v>
      </c>
      <c r="F58" s="20">
        <v>6418201.5300000012</v>
      </c>
      <c r="G58" s="6">
        <v>7316828.8800000008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1" t="s">
        <v>38</v>
      </c>
      <c r="B59" s="6">
        <v>100929.84</v>
      </c>
      <c r="C59" s="6">
        <v>73438.490000000005</v>
      </c>
      <c r="D59" s="6">
        <v>4228.8</v>
      </c>
      <c r="E59" s="20">
        <v>178597.13</v>
      </c>
      <c r="F59" s="20">
        <v>1320339.6300000001</v>
      </c>
      <c r="G59" s="6">
        <v>1498936.7600000002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1" t="s">
        <v>48</v>
      </c>
      <c r="B60" s="6">
        <v>298033.84000000003</v>
      </c>
      <c r="C60" s="6">
        <v>153047.76999999999</v>
      </c>
      <c r="D60" s="6">
        <v>9705.8700000000008</v>
      </c>
      <c r="E60" s="20">
        <v>460787.48</v>
      </c>
      <c r="F60" s="20">
        <v>3669347.9899999998</v>
      </c>
      <c r="G60" s="6">
        <v>4130135.4699999997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1" t="s">
        <v>39</v>
      </c>
      <c r="B61" s="6">
        <v>23720.46</v>
      </c>
      <c r="C61" s="6">
        <v>16009.21</v>
      </c>
      <c r="D61" s="6">
        <v>1779.51</v>
      </c>
      <c r="E61" s="20">
        <v>41509.18</v>
      </c>
      <c r="F61" s="20">
        <v>307285.01999999996</v>
      </c>
      <c r="G61" s="6">
        <v>348794.19999999995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75">
      <c r="A62" s="11" t="s">
        <v>40</v>
      </c>
      <c r="B62" s="6">
        <v>232875.42</v>
      </c>
      <c r="C62" s="6">
        <v>134840.68</v>
      </c>
      <c r="D62" s="6">
        <v>8156.3</v>
      </c>
      <c r="E62" s="20">
        <v>375872.39999999997</v>
      </c>
      <c r="F62" s="20">
        <v>2655219.4499999993</v>
      </c>
      <c r="G62" s="6">
        <v>3031091.8499999992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6">
        <v>11536.92</v>
      </c>
      <c r="C63" s="6">
        <v>5844.27</v>
      </c>
      <c r="D63" s="6">
        <v>428.31</v>
      </c>
      <c r="E63" s="20">
        <v>17809.500000000004</v>
      </c>
      <c r="F63" s="20">
        <v>152444.83000000002</v>
      </c>
      <c r="G63" s="6">
        <v>170254.33000000002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6" t="s">
        <v>42</v>
      </c>
      <c r="B64" s="6">
        <v>9300.74</v>
      </c>
      <c r="C64" s="6">
        <v>4731.8100000000004</v>
      </c>
      <c r="D64" s="6">
        <v>525.27</v>
      </c>
      <c r="E64" s="20">
        <v>14557.82</v>
      </c>
      <c r="F64" s="20">
        <v>149141.85000000003</v>
      </c>
      <c r="G64" s="6">
        <v>163699.67000000004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6" t="s">
        <v>83</v>
      </c>
      <c r="B65" s="6">
        <v>0</v>
      </c>
      <c r="C65" s="20">
        <v>0</v>
      </c>
      <c r="D65" s="6">
        <v>0</v>
      </c>
      <c r="E65" s="20">
        <v>0</v>
      </c>
      <c r="F65" s="20">
        <v>6023.2900000000373</v>
      </c>
      <c r="G65" s="6">
        <v>6023.2900000000373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22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44"/>
      <c r="B67" s="44"/>
      <c r="C67" s="44"/>
      <c r="D67" s="44"/>
      <c r="E67" s="44"/>
      <c r="F67" s="44"/>
      <c r="G67" s="44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40" t="s">
        <v>43</v>
      </c>
      <c r="B68" s="40">
        <f>SUM(B13:B65)</f>
        <v>9852834.7600000016</v>
      </c>
      <c r="C68" s="40">
        <f t="shared" ref="C68:G68" si="0">SUM(C13:C65)</f>
        <v>6086646.299999997</v>
      </c>
      <c r="D68" s="40">
        <f t="shared" si="0"/>
        <v>395859.1700000001</v>
      </c>
      <c r="E68" s="40">
        <f t="shared" si="0"/>
        <v>16335340.23</v>
      </c>
      <c r="F68" s="40">
        <f t="shared" si="0"/>
        <v>123381725.06000002</v>
      </c>
      <c r="G68" s="40">
        <f t="shared" si="0"/>
        <v>139717065.28999996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45"/>
      <c r="B69" s="45"/>
      <c r="C69" s="45"/>
      <c r="D69" s="45"/>
      <c r="E69" s="45"/>
      <c r="F69" s="45"/>
      <c r="G69" s="45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21"/>
      <c r="B70" s="21"/>
      <c r="C70" s="21"/>
      <c r="D70" s="21"/>
      <c r="E70" s="21"/>
      <c r="F70" s="21"/>
      <c r="G70" s="21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5.75" customHeight="1">
      <c r="A71" s="27" t="s">
        <v>96</v>
      </c>
      <c r="B71" s="6"/>
      <c r="C71" s="6"/>
      <c r="D71" s="6"/>
      <c r="E71" s="6"/>
      <c r="F71" s="6"/>
      <c r="G71" s="26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5.75" customHeight="1">
      <c r="A72" s="28" t="s">
        <v>97</v>
      </c>
      <c r="B72" s="6"/>
      <c r="C72" s="6"/>
      <c r="D72" s="6"/>
      <c r="E72" s="6"/>
      <c r="F72" s="6"/>
      <c r="G72" s="26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5.75" customHeight="1">
      <c r="A73" s="28" t="s">
        <v>98</v>
      </c>
      <c r="B73" s="6"/>
      <c r="C73" s="6"/>
      <c r="D73" s="6"/>
      <c r="E73" s="6"/>
      <c r="F73" s="6"/>
      <c r="G73" s="26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5.75" customHeight="1">
      <c r="A74" s="28" t="s">
        <v>99</v>
      </c>
      <c r="B74" s="6"/>
      <c r="C74" s="6"/>
      <c r="D74" s="6"/>
      <c r="E74" s="6"/>
      <c r="F74" s="6"/>
      <c r="G74" s="26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5.75" customHeight="1">
      <c r="A75" s="28" t="s">
        <v>100</v>
      </c>
      <c r="B75" s="6"/>
      <c r="C75" s="6"/>
      <c r="D75" s="6"/>
      <c r="E75" s="6"/>
      <c r="F75" s="6"/>
      <c r="G75" s="26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5.75" customHeight="1">
      <c r="A76" s="28" t="s">
        <v>90</v>
      </c>
      <c r="B76" s="6"/>
      <c r="C76" s="6"/>
      <c r="D76" s="6"/>
      <c r="E76" s="6"/>
      <c r="F76" s="6"/>
      <c r="G76" s="6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5.75" customHeight="1">
      <c r="A77" s="28" t="s">
        <v>91</v>
      </c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5.75" customHeight="1">
      <c r="A78" s="28" t="s">
        <v>86</v>
      </c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D125"/>
  <sheetViews>
    <sheetView showGridLines="0" zoomScale="90" zoomScaleNormal="90" workbookViewId="0">
      <selection activeCell="A72" sqref="A72"/>
    </sheetView>
  </sheetViews>
  <sheetFormatPr baseColWidth="10" defaultColWidth="0" defaultRowHeight="15"/>
  <cols>
    <col min="1" max="1" width="20.77734375" customWidth="1"/>
    <col min="2" max="2" width="15.77734375" customWidth="1"/>
    <col min="3" max="8" width="15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4" t="s">
        <v>59</v>
      </c>
      <c r="B1" s="1"/>
    </row>
    <row r="2" spans="1:235" ht="15.75">
      <c r="A2" s="14" t="s">
        <v>73</v>
      </c>
      <c r="B2" s="1"/>
    </row>
    <row r="3" spans="1:235">
      <c r="A3" s="1"/>
      <c r="B3" s="1"/>
    </row>
    <row r="4" spans="1:235" ht="15.75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5" t="s">
        <v>93</v>
      </c>
      <c r="B7" s="16"/>
      <c r="C7" s="16"/>
      <c r="D7" s="16"/>
      <c r="E7" s="16"/>
      <c r="F7" s="16"/>
      <c r="G7" s="16"/>
      <c r="H7" s="17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38"/>
      <c r="B8" s="72" t="s">
        <v>89</v>
      </c>
      <c r="C8" s="73"/>
      <c r="D8" s="73"/>
      <c r="E8" s="73"/>
      <c r="F8" s="74"/>
      <c r="G8" s="75" t="s">
        <v>77</v>
      </c>
      <c r="H8" s="69" t="s">
        <v>78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38"/>
      <c r="B9" s="78" t="s">
        <v>79</v>
      </c>
      <c r="C9" s="79"/>
      <c r="D9" s="79"/>
      <c r="E9" s="80"/>
      <c r="F9" s="81" t="s">
        <v>76</v>
      </c>
      <c r="G9" s="76"/>
      <c r="H9" s="70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52" t="s">
        <v>63</v>
      </c>
      <c r="B10" s="62" t="s">
        <v>45</v>
      </c>
      <c r="C10" s="66" t="s">
        <v>87</v>
      </c>
      <c r="D10" s="67" t="s">
        <v>74</v>
      </c>
      <c r="E10" s="64" t="s">
        <v>75</v>
      </c>
      <c r="F10" s="82"/>
      <c r="G10" s="76"/>
      <c r="H10" s="70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52"/>
      <c r="B11" s="63"/>
      <c r="C11" s="50"/>
      <c r="D11" s="68"/>
      <c r="E11" s="65"/>
      <c r="F11" s="83"/>
      <c r="G11" s="77"/>
      <c r="H11" s="71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255890.78</v>
      </c>
      <c r="C13" s="6">
        <v>2.69</v>
      </c>
      <c r="D13" s="6">
        <v>255893.47</v>
      </c>
      <c r="E13" s="6">
        <v>28494.2</v>
      </c>
      <c r="F13" s="6">
        <v>5994.57</v>
      </c>
      <c r="G13" s="6">
        <v>290382.24</v>
      </c>
      <c r="H13" s="6">
        <v>1689594.63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155202.99</v>
      </c>
      <c r="C14" s="6">
        <v>5.84</v>
      </c>
      <c r="D14" s="6">
        <v>155208.82999999999</v>
      </c>
      <c r="E14" s="6">
        <v>16540.7</v>
      </c>
      <c r="F14" s="6">
        <v>3720.71</v>
      </c>
      <c r="G14" s="6">
        <v>175470.24</v>
      </c>
      <c r="H14" s="6">
        <v>1093611.05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745998.65</v>
      </c>
      <c r="C15" s="6">
        <v>16.82</v>
      </c>
      <c r="D15" s="6">
        <v>746015.47</v>
      </c>
      <c r="E15" s="6">
        <v>78968.5</v>
      </c>
      <c r="F15" s="6">
        <v>18109.150000000001</v>
      </c>
      <c r="G15" s="6">
        <v>843093.12</v>
      </c>
      <c r="H15" s="6">
        <v>5144465.79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305054.07</v>
      </c>
      <c r="C16" s="6">
        <v>10.42</v>
      </c>
      <c r="D16" s="6">
        <v>305064.49</v>
      </c>
      <c r="E16" s="6">
        <v>29360.34</v>
      </c>
      <c r="F16" s="6">
        <v>7115.6</v>
      </c>
      <c r="G16" s="6">
        <v>341540.43</v>
      </c>
      <c r="H16" s="6">
        <v>2028464.31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51233.1</v>
      </c>
      <c r="C17" s="6">
        <v>4.0599999999999996</v>
      </c>
      <c r="D17" s="6">
        <v>51237.159999999996</v>
      </c>
      <c r="E17" s="6">
        <v>5655.77</v>
      </c>
      <c r="F17" s="6">
        <v>1222.1400000000001</v>
      </c>
      <c r="G17" s="6">
        <v>58115.07</v>
      </c>
      <c r="H17" s="6">
        <v>382557.5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226052.81</v>
      </c>
      <c r="C18" s="6">
        <v>4.09</v>
      </c>
      <c r="D18" s="6">
        <v>226056.9</v>
      </c>
      <c r="E18" s="6">
        <v>24299.81</v>
      </c>
      <c r="F18" s="6">
        <v>5244.22</v>
      </c>
      <c r="G18" s="6">
        <v>255600.93</v>
      </c>
      <c r="H18" s="6">
        <v>1652704.85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671103.57</v>
      </c>
      <c r="C19" s="6">
        <v>16.55</v>
      </c>
      <c r="D19" s="6">
        <v>671120.12</v>
      </c>
      <c r="E19" s="6">
        <v>71584.78</v>
      </c>
      <c r="F19" s="6">
        <v>17091.63</v>
      </c>
      <c r="G19" s="6">
        <v>759796.53</v>
      </c>
      <c r="H19" s="6">
        <v>4548631.0299999993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4074225.97</v>
      </c>
      <c r="C20" s="6">
        <v>29.98</v>
      </c>
      <c r="D20" s="6">
        <v>4074255.95</v>
      </c>
      <c r="E20" s="6">
        <v>424610.49</v>
      </c>
      <c r="F20" s="6">
        <v>107206.67</v>
      </c>
      <c r="G20" s="6">
        <v>4606073.1100000003</v>
      </c>
      <c r="H20" s="6">
        <v>25850768.759999998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192665.05</v>
      </c>
      <c r="C21" s="6">
        <v>0.73</v>
      </c>
      <c r="D21" s="6">
        <v>192665.78</v>
      </c>
      <c r="E21" s="6">
        <v>20528.71</v>
      </c>
      <c r="F21" s="6">
        <v>5005.84</v>
      </c>
      <c r="G21" s="6">
        <v>218200.33</v>
      </c>
      <c r="H21" s="6">
        <v>1291059.6100000001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130434.22</v>
      </c>
      <c r="C22" s="6">
        <v>1.49</v>
      </c>
      <c r="D22" s="6">
        <v>130435.71</v>
      </c>
      <c r="E22" s="6">
        <v>14164.53</v>
      </c>
      <c r="F22" s="6">
        <v>3054.61</v>
      </c>
      <c r="G22" s="6">
        <v>147654.85</v>
      </c>
      <c r="H22" s="6">
        <v>973727.05999999994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443025.38</v>
      </c>
      <c r="C23" s="6">
        <v>7.73</v>
      </c>
      <c r="D23" s="6">
        <v>443033.11</v>
      </c>
      <c r="E23" s="6">
        <v>47143.72</v>
      </c>
      <c r="F23" s="6">
        <v>10844.61</v>
      </c>
      <c r="G23" s="6">
        <v>501021.44</v>
      </c>
      <c r="H23" s="6">
        <v>3070175.6099999994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310318.18</v>
      </c>
      <c r="C24" s="6">
        <v>2.79</v>
      </c>
      <c r="D24" s="6">
        <v>310320.96999999997</v>
      </c>
      <c r="E24" s="6">
        <v>32166.63</v>
      </c>
      <c r="F24" s="6">
        <v>7615.61</v>
      </c>
      <c r="G24" s="6">
        <v>350103.20999999996</v>
      </c>
      <c r="H24" s="6">
        <v>2053418.9000000004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183643.68000000002</v>
      </c>
      <c r="C25" s="6">
        <v>2.52</v>
      </c>
      <c r="D25" s="6">
        <v>183646.2</v>
      </c>
      <c r="E25" s="6">
        <v>19632.91</v>
      </c>
      <c r="F25" s="6">
        <v>4355.93</v>
      </c>
      <c r="G25" s="6">
        <v>207635.04</v>
      </c>
      <c r="H25" s="6">
        <v>1295067.44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273581.20999999996</v>
      </c>
      <c r="C26" s="6">
        <v>2.96</v>
      </c>
      <c r="D26" s="6">
        <v>273584.17</v>
      </c>
      <c r="E26" s="6">
        <v>28892</v>
      </c>
      <c r="F26" s="6">
        <v>6692.23</v>
      </c>
      <c r="G26" s="6">
        <v>309168.39999999997</v>
      </c>
      <c r="H26" s="6">
        <v>1982820.4999999998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523007.19</v>
      </c>
      <c r="C27" s="6">
        <v>179.55</v>
      </c>
      <c r="D27" s="6">
        <v>523186.74</v>
      </c>
      <c r="E27" s="6">
        <v>57213</v>
      </c>
      <c r="F27" s="6">
        <v>13499</v>
      </c>
      <c r="G27" s="6">
        <v>593898.74</v>
      </c>
      <c r="H27" s="6">
        <v>3661839.8399999989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77842.569999999992</v>
      </c>
      <c r="C28" s="6">
        <v>1.63</v>
      </c>
      <c r="D28" s="6">
        <v>77844.2</v>
      </c>
      <c r="E28" s="6">
        <v>8142.3</v>
      </c>
      <c r="F28" s="6">
        <v>1878</v>
      </c>
      <c r="G28" s="6">
        <v>87864.5</v>
      </c>
      <c r="H28" s="6">
        <v>551574.6100000001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424674.24</v>
      </c>
      <c r="C29" s="6">
        <v>3.46</v>
      </c>
      <c r="D29" s="6">
        <v>424677.7</v>
      </c>
      <c r="E29" s="6">
        <v>44771.29</v>
      </c>
      <c r="F29" s="6">
        <v>10979.57</v>
      </c>
      <c r="G29" s="6">
        <v>480428.56</v>
      </c>
      <c r="H29" s="6">
        <v>2834875.59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324471.39</v>
      </c>
      <c r="C30" s="6">
        <v>4.05</v>
      </c>
      <c r="D30" s="6">
        <v>324475.44</v>
      </c>
      <c r="E30" s="6">
        <v>35582.44</v>
      </c>
      <c r="F30" s="6">
        <v>7796.17</v>
      </c>
      <c r="G30" s="6">
        <v>367854.05</v>
      </c>
      <c r="H30" s="6">
        <v>2388657.3099999996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127634.89</v>
      </c>
      <c r="C31" s="6">
        <v>0.39</v>
      </c>
      <c r="D31" s="6">
        <v>127635.28</v>
      </c>
      <c r="E31" s="6">
        <v>13390.54</v>
      </c>
      <c r="F31" s="6">
        <v>3187.33</v>
      </c>
      <c r="G31" s="6">
        <v>144213.15</v>
      </c>
      <c r="H31" s="6">
        <v>844064.14999999991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469420.83</v>
      </c>
      <c r="C32" s="6">
        <v>2.36</v>
      </c>
      <c r="D32" s="6">
        <v>469423.19</v>
      </c>
      <c r="E32" s="6">
        <v>52065.66</v>
      </c>
      <c r="F32" s="6">
        <v>11763.66</v>
      </c>
      <c r="G32" s="6">
        <v>533252.51</v>
      </c>
      <c r="H32" s="6">
        <v>3283336.8900000006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233595.64</v>
      </c>
      <c r="C33" s="6">
        <v>10.4</v>
      </c>
      <c r="D33" s="6">
        <v>233606.04</v>
      </c>
      <c r="E33" s="6">
        <v>21440.1</v>
      </c>
      <c r="F33" s="6">
        <v>5154.0600000000004</v>
      </c>
      <c r="G33" s="6">
        <v>260200.2</v>
      </c>
      <c r="H33" s="6">
        <v>1492645.27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113646</v>
      </c>
      <c r="C34" s="6">
        <v>1.02</v>
      </c>
      <c r="D34" s="6">
        <v>113647.02</v>
      </c>
      <c r="E34" s="6">
        <v>11938.41</v>
      </c>
      <c r="F34" s="6">
        <v>2806.26</v>
      </c>
      <c r="G34" s="6">
        <v>128391.69</v>
      </c>
      <c r="H34" s="6">
        <v>778197.48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203405.53999999998</v>
      </c>
      <c r="C35" s="6">
        <v>1.32</v>
      </c>
      <c r="D35" s="6">
        <v>203406.86</v>
      </c>
      <c r="E35" s="6">
        <v>21381.84</v>
      </c>
      <c r="F35" s="6">
        <v>4769.47</v>
      </c>
      <c r="G35" s="6">
        <v>229558.16999999998</v>
      </c>
      <c r="H35" s="6">
        <v>1492189.7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170003.98</v>
      </c>
      <c r="C36" s="6">
        <v>1.99</v>
      </c>
      <c r="D36" s="6">
        <v>170005.97</v>
      </c>
      <c r="E36" s="6">
        <v>18836.939999999999</v>
      </c>
      <c r="F36" s="6">
        <v>4272.8599999999997</v>
      </c>
      <c r="G36" s="6">
        <v>193115.77</v>
      </c>
      <c r="H36" s="6">
        <v>1249624.6300000001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230459.54</v>
      </c>
      <c r="C37" s="6">
        <v>0.43</v>
      </c>
      <c r="D37" s="6">
        <v>230459.97</v>
      </c>
      <c r="E37" s="6">
        <v>24267.33</v>
      </c>
      <c r="F37" s="6">
        <v>5782.73</v>
      </c>
      <c r="G37" s="6">
        <v>260510.03</v>
      </c>
      <c r="H37" s="6">
        <v>1552123.6900000002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154556.39000000001</v>
      </c>
      <c r="C38" s="6">
        <v>1.99</v>
      </c>
      <c r="D38" s="6">
        <v>154558.38</v>
      </c>
      <c r="E38" s="6">
        <v>16658.419999999998</v>
      </c>
      <c r="F38" s="6">
        <v>3918.16</v>
      </c>
      <c r="G38" s="6">
        <v>175134.96</v>
      </c>
      <c r="H38" s="6">
        <v>1060746.17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116395.25</v>
      </c>
      <c r="C39" s="6">
        <v>10.38</v>
      </c>
      <c r="D39" s="6">
        <v>116405.63</v>
      </c>
      <c r="E39" s="6">
        <v>13063.17</v>
      </c>
      <c r="F39" s="6">
        <v>2912.51</v>
      </c>
      <c r="G39" s="6">
        <v>132381.31</v>
      </c>
      <c r="H39" s="6">
        <v>883762.8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5096284.8499999996</v>
      </c>
      <c r="C40" s="6">
        <v>34.700000000000003</v>
      </c>
      <c r="D40" s="6">
        <v>5096319.55</v>
      </c>
      <c r="E40" s="6">
        <v>529148.68999999994</v>
      </c>
      <c r="F40" s="6">
        <v>136026.73000000001</v>
      </c>
      <c r="G40" s="6">
        <v>5761494.9699999997</v>
      </c>
      <c r="H40" s="6">
        <v>32542460.019999996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725710.97</v>
      </c>
      <c r="C41" s="6">
        <v>12.64</v>
      </c>
      <c r="D41" s="6">
        <v>725723.61</v>
      </c>
      <c r="E41" s="6">
        <v>76932.09</v>
      </c>
      <c r="F41" s="6">
        <v>18612.560000000001</v>
      </c>
      <c r="G41" s="6">
        <v>821268.26</v>
      </c>
      <c r="H41" s="6">
        <v>4976484.08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674492.9</v>
      </c>
      <c r="C42" s="6">
        <v>14.15</v>
      </c>
      <c r="D42" s="6">
        <v>674507.05</v>
      </c>
      <c r="E42" s="6">
        <v>67820.479999999996</v>
      </c>
      <c r="F42" s="6">
        <v>15620.83</v>
      </c>
      <c r="G42" s="6">
        <v>757948.3600000001</v>
      </c>
      <c r="H42" s="6">
        <v>4466759.57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431964.6</v>
      </c>
      <c r="C43" s="6">
        <v>2.0699999999999998</v>
      </c>
      <c r="D43" s="6">
        <v>431966.67</v>
      </c>
      <c r="E43" s="6">
        <v>45533.95</v>
      </c>
      <c r="F43" s="6">
        <v>11711.9</v>
      </c>
      <c r="G43" s="6">
        <v>489212.51999999996</v>
      </c>
      <c r="H43" s="6">
        <v>2819557.5900000003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104062.58</v>
      </c>
      <c r="C44" s="6">
        <v>2.44</v>
      </c>
      <c r="D44" s="6">
        <v>104065.02</v>
      </c>
      <c r="E44" s="6">
        <v>11702.87</v>
      </c>
      <c r="F44" s="6">
        <v>2601.8200000000002</v>
      </c>
      <c r="G44" s="6">
        <v>118369.71</v>
      </c>
      <c r="H44" s="6">
        <v>771365.4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461022.93999999994</v>
      </c>
      <c r="C45" s="6">
        <v>24.02</v>
      </c>
      <c r="D45" s="6">
        <v>461046.95999999996</v>
      </c>
      <c r="E45" s="6">
        <v>49419.37</v>
      </c>
      <c r="F45" s="6">
        <v>11542.7</v>
      </c>
      <c r="G45" s="6">
        <v>522009.02999999997</v>
      </c>
      <c r="H45" s="6">
        <v>3202512.95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73033.400000000009</v>
      </c>
      <c r="C46" s="6">
        <v>1.06</v>
      </c>
      <c r="D46" s="6">
        <v>73034.460000000006</v>
      </c>
      <c r="E46" s="6">
        <v>7895.55</v>
      </c>
      <c r="F46" s="6">
        <v>1854.54</v>
      </c>
      <c r="G46" s="6">
        <v>82784.55</v>
      </c>
      <c r="H46" s="6">
        <v>502280.14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529024.20000000007</v>
      </c>
      <c r="C47" s="6">
        <v>19.11</v>
      </c>
      <c r="D47" s="6">
        <v>529043.31000000006</v>
      </c>
      <c r="E47" s="6">
        <v>55134.22</v>
      </c>
      <c r="F47" s="6">
        <v>12791.43</v>
      </c>
      <c r="G47" s="6">
        <v>596968.96000000008</v>
      </c>
      <c r="H47" s="6">
        <v>3438424.34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409093.23000000004</v>
      </c>
      <c r="C48" s="6">
        <v>217.6</v>
      </c>
      <c r="D48" s="6">
        <v>409310.83</v>
      </c>
      <c r="E48" s="6">
        <v>44068.65</v>
      </c>
      <c r="F48" s="6">
        <v>10650.08</v>
      </c>
      <c r="G48" s="6">
        <v>464029.56</v>
      </c>
      <c r="H48" s="6">
        <v>2863996.7399999998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125236.45999999999</v>
      </c>
      <c r="C49" s="6">
        <v>1.38</v>
      </c>
      <c r="D49" s="6">
        <v>125237.84</v>
      </c>
      <c r="E49" s="6">
        <v>13873.35</v>
      </c>
      <c r="F49" s="6">
        <v>3096.7</v>
      </c>
      <c r="G49" s="6">
        <v>142207.88999999998</v>
      </c>
      <c r="H49" s="6">
        <v>896273.02000000014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470261.2</v>
      </c>
      <c r="C50" s="6">
        <v>19.579999999999998</v>
      </c>
      <c r="D50" s="6">
        <v>470280.78</v>
      </c>
      <c r="E50" s="6">
        <v>48600.95</v>
      </c>
      <c r="F50" s="6">
        <v>11083.08</v>
      </c>
      <c r="G50" s="6">
        <v>529964.81000000006</v>
      </c>
      <c r="H50" s="6">
        <v>3058633.6700000004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264475.07</v>
      </c>
      <c r="C51" s="6">
        <v>9.2899999999999991</v>
      </c>
      <c r="D51" s="6">
        <v>264484.36</v>
      </c>
      <c r="E51" s="6">
        <v>28622.17</v>
      </c>
      <c r="F51" s="6">
        <v>6638.15</v>
      </c>
      <c r="G51" s="6">
        <v>299744.68</v>
      </c>
      <c r="H51" s="6">
        <v>1821419.44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63977.43</v>
      </c>
      <c r="C52" s="6">
        <v>0.27</v>
      </c>
      <c r="D52" s="6">
        <v>63977.7</v>
      </c>
      <c r="E52" s="6">
        <v>6895.49</v>
      </c>
      <c r="F52" s="6">
        <v>1549.69</v>
      </c>
      <c r="G52" s="6">
        <v>72422.880000000005</v>
      </c>
      <c r="H52" s="6">
        <v>454411.65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852681.42</v>
      </c>
      <c r="C53" s="6">
        <v>15.11</v>
      </c>
      <c r="D53" s="6">
        <v>852696.53</v>
      </c>
      <c r="E53" s="6">
        <v>90075.19</v>
      </c>
      <c r="F53" s="6">
        <v>21212.35</v>
      </c>
      <c r="G53" s="6">
        <v>963984.07000000007</v>
      </c>
      <c r="H53" s="6">
        <v>5805085.6800000006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46347.979999999996</v>
      </c>
      <c r="C54" s="6">
        <v>0.15</v>
      </c>
      <c r="D54" s="6">
        <v>46348.13</v>
      </c>
      <c r="E54" s="6">
        <v>5024.46</v>
      </c>
      <c r="F54" s="6">
        <v>1151.6199999999999</v>
      </c>
      <c r="G54" s="6">
        <v>52524.21</v>
      </c>
      <c r="H54" s="6">
        <v>318611.97000000003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424774.88</v>
      </c>
      <c r="C55" s="6">
        <v>10.02</v>
      </c>
      <c r="D55" s="6">
        <v>424784.9</v>
      </c>
      <c r="E55" s="6">
        <v>44509.9</v>
      </c>
      <c r="F55" s="6">
        <v>10849.82</v>
      </c>
      <c r="G55" s="6">
        <v>480144.62</v>
      </c>
      <c r="H55" s="6">
        <v>2811324.5100000002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60120.700000000004</v>
      </c>
      <c r="C56" s="6">
        <v>0.67</v>
      </c>
      <c r="D56" s="6">
        <v>60121.37</v>
      </c>
      <c r="E56" s="6">
        <v>6498.06</v>
      </c>
      <c r="F56" s="6">
        <v>1432.82</v>
      </c>
      <c r="G56" s="6">
        <v>68052.25</v>
      </c>
      <c r="H56" s="6">
        <v>428766.52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275573.98</v>
      </c>
      <c r="C57" s="6">
        <v>2.19</v>
      </c>
      <c r="D57" s="6">
        <v>275576.17</v>
      </c>
      <c r="E57" s="6">
        <v>29660.1</v>
      </c>
      <c r="F57" s="6">
        <v>6626.91</v>
      </c>
      <c r="G57" s="6">
        <v>311863.18</v>
      </c>
      <c r="H57" s="6">
        <v>1927881.4699999997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1326442.76</v>
      </c>
      <c r="C58" s="6">
        <v>19.61</v>
      </c>
      <c r="D58" s="6">
        <v>1326462.3700000001</v>
      </c>
      <c r="E58" s="6">
        <v>139416.72</v>
      </c>
      <c r="F58" s="6">
        <v>33137.629999999997</v>
      </c>
      <c r="G58" s="6">
        <v>1499016.7200000002</v>
      </c>
      <c r="H58" s="6">
        <v>8815845.6000000015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267678.15000000002</v>
      </c>
      <c r="C59" s="6">
        <v>1.17</v>
      </c>
      <c r="D59" s="6">
        <v>267679.32</v>
      </c>
      <c r="E59" s="6">
        <v>29370.46</v>
      </c>
      <c r="F59" s="6">
        <v>6820.62</v>
      </c>
      <c r="G59" s="6">
        <v>303870.40000000002</v>
      </c>
      <c r="H59" s="6">
        <v>1802807.1600000001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724842.48</v>
      </c>
      <c r="C60" s="6">
        <v>4.54</v>
      </c>
      <c r="D60" s="6">
        <v>724847.02</v>
      </c>
      <c r="E60" s="6">
        <v>80692.990000000005</v>
      </c>
      <c r="F60" s="6">
        <v>18029.8</v>
      </c>
      <c r="G60" s="6">
        <v>823569.81</v>
      </c>
      <c r="H60" s="6">
        <v>4953705.2799999993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53560.73</v>
      </c>
      <c r="C61" s="6">
        <v>1.07</v>
      </c>
      <c r="D61" s="6">
        <v>53561.8</v>
      </c>
      <c r="E61" s="6">
        <v>6083.83</v>
      </c>
      <c r="F61" s="6">
        <v>1272.5</v>
      </c>
      <c r="G61" s="6">
        <v>60918.130000000005</v>
      </c>
      <c r="H61" s="6">
        <v>409712.32999999996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547261.76</v>
      </c>
      <c r="C62" s="6">
        <v>5.6</v>
      </c>
      <c r="D62" s="6">
        <v>547267.36</v>
      </c>
      <c r="E62" s="6">
        <v>58790.879999999997</v>
      </c>
      <c r="F62" s="6">
        <v>14034.34</v>
      </c>
      <c r="G62" s="6">
        <v>620092.57999999996</v>
      </c>
      <c r="H62" s="6">
        <v>3651184.4299999992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27469.8</v>
      </c>
      <c r="C63" s="6">
        <v>0.22</v>
      </c>
      <c r="D63" s="6">
        <v>27470.02</v>
      </c>
      <c r="E63" s="6">
        <v>3208.19</v>
      </c>
      <c r="F63" s="6">
        <v>655.32000000000005</v>
      </c>
      <c r="G63" s="6">
        <v>31333.53</v>
      </c>
      <c r="H63" s="6">
        <v>201587.86000000002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6" t="s">
        <v>42</v>
      </c>
      <c r="B64" s="6">
        <v>26720.18</v>
      </c>
      <c r="C64" s="6">
        <v>0.03</v>
      </c>
      <c r="D64" s="6">
        <v>26720.21</v>
      </c>
      <c r="E64" s="6">
        <v>3047.99</v>
      </c>
      <c r="F64" s="6">
        <v>614.83000000000004</v>
      </c>
      <c r="G64" s="6">
        <v>30383.03</v>
      </c>
      <c r="H64" s="6">
        <v>194082.70000000004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6" t="s">
        <v>83</v>
      </c>
      <c r="B65" s="20">
        <v>0</v>
      </c>
      <c r="C65" s="20">
        <v>0</v>
      </c>
      <c r="D65" s="20">
        <v>0</v>
      </c>
      <c r="E65" s="6">
        <v>0</v>
      </c>
      <c r="F65" s="20">
        <v>0</v>
      </c>
      <c r="G65" s="6">
        <v>0</v>
      </c>
      <c r="H65" s="6">
        <v>6023.2900000000373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22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39"/>
      <c r="B67" s="39"/>
      <c r="C67" s="39"/>
      <c r="D67" s="39"/>
      <c r="E67" s="39"/>
      <c r="F67" s="39"/>
      <c r="G67" s="39"/>
      <c r="H67" s="39"/>
      <c r="I67" s="6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40" t="s">
        <v>43</v>
      </c>
      <c r="B68" s="40">
        <f>SUM(B13:B65)</f>
        <v>25249657.760000002</v>
      </c>
      <c r="C68" s="40">
        <f t="shared" ref="C68:H68" si="0">SUM(C13:C65)</f>
        <v>746.32999999999993</v>
      </c>
      <c r="D68" s="40">
        <f t="shared" si="0"/>
        <v>25250404.09</v>
      </c>
      <c r="E68" s="40">
        <f t="shared" si="0"/>
        <v>2662821.1300000008</v>
      </c>
      <c r="F68" s="40">
        <f t="shared" si="0"/>
        <v>641612.06999999983</v>
      </c>
      <c r="G68" s="40">
        <f t="shared" si="0"/>
        <v>28554837.289999999</v>
      </c>
      <c r="H68" s="40">
        <f t="shared" si="0"/>
        <v>168271902.57999998</v>
      </c>
      <c r="I68" s="6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1"/>
      <c r="B69" s="41"/>
      <c r="C69" s="41"/>
      <c r="D69" s="41"/>
      <c r="E69" s="41"/>
      <c r="F69" s="41"/>
      <c r="G69" s="41"/>
      <c r="H69" s="41"/>
      <c r="I69" s="6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21"/>
      <c r="D70" s="21"/>
      <c r="E70" s="21"/>
      <c r="F70" s="21"/>
      <c r="G70" s="21"/>
      <c r="H70" s="21"/>
      <c r="I70" s="6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29" t="s">
        <v>101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29" t="s">
        <v>92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24" t="s">
        <v>84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H8:H11"/>
    <mergeCell ref="B8:F8"/>
    <mergeCell ref="G8:G11"/>
    <mergeCell ref="B9:E9"/>
    <mergeCell ref="F9:F11"/>
    <mergeCell ref="A10:A11"/>
    <mergeCell ref="B10:B11"/>
    <mergeCell ref="E10:E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TGSS</vt:lpstr>
      <vt:lpstr>MUTUAS</vt:lpstr>
      <vt:lpstr>OOCC</vt:lpstr>
      <vt:lpstr>DOS</vt:lpstr>
      <vt:lpstr>UNO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</cp:lastModifiedBy>
  <cp:lastPrinted>2018-05-31T16:45:34Z</cp:lastPrinted>
  <dcterms:created xsi:type="dcterms:W3CDTF">2008-07-02T09:40:36Z</dcterms:created>
  <dcterms:modified xsi:type="dcterms:W3CDTF">2023-04-26T12:13:58Z</dcterms:modified>
</cp:coreProperties>
</file>