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9.xml" ContentType="application/vnd.openxmlformats-officedocument.drawing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6.xml" ContentType="application/vnd.openxmlformats-officedocument.drawing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9.xml" ContentType="application/vnd.openxmlformats-officedocument.drawing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1.xml" ContentType="application/vnd.openxmlformats-officedocument.drawing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2.xml" ContentType="application/vnd.openxmlformats-officedocument.drawing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3.xml" ContentType="application/vnd.openxmlformats-officedocument.drawing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4.xml" ContentType="application/vnd.openxmlformats-officedocument.drawing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5.xml" ContentType="application/vnd.openxmlformats-officedocument.drawing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6.xml" ContentType="application/vnd.openxmlformats-officedocument.drawing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8.xml" ContentType="application/vnd.openxmlformats-officedocument.drawing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9.xml" ContentType="application/vnd.openxmlformats-officedocument.drawing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0.xml" ContentType="application/vnd.openxmlformats-officedocument.drawing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1.xml" ContentType="application/vnd.openxmlformats-officedocument.drawing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2.xml" ContentType="application/vnd.openxmlformats-officedocument.drawing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3.xml" ContentType="application/vnd.openxmlformats-officedocument.drawing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4.xml" ContentType="application/vnd.openxmlformats-officedocument.drawing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5.xml" ContentType="application/vnd.openxmlformats-officedocument.drawing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6.xml" ContentType="application/vnd.openxmlformats-officedocument.drawing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7.xml" ContentType="application/vnd.openxmlformats-officedocument.drawing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8.xml" ContentType="application/vnd.openxmlformats-officedocument.drawing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59.xml" ContentType="application/vnd.openxmlformats-officedocument.drawing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0.xml" ContentType="application/vnd.openxmlformats-officedocument.drawing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1.xml" ContentType="application/vnd.openxmlformats-officedocument.drawing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2.xml" ContentType="application/vnd.openxmlformats-officedocument.drawing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3.xml" ContentType="application/vnd.openxmlformats-officedocument.drawing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64.xml" ContentType="application/vnd.openxmlformats-officedocument.drawing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65.xml" ContentType="application/vnd.openxmlformats-officedocument.drawing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66.xml" ContentType="application/vnd.openxmlformats-officedocument.drawing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67.xml" ContentType="application/vnd.openxmlformats-officedocument.drawing+xml"/>
  <Override PartName="/xl/charts/chart75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68.xml" ContentType="application/vnd.openxmlformats-officedocument.drawing+xml"/>
  <Override PartName="/xl/charts/chart76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7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69.xml" ContentType="application/vnd.openxmlformats-officedocument.drawing+xml"/>
  <Override PartName="/xl/charts/chart78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70.xml" ContentType="application/vnd.openxmlformats-officedocument.drawing+xml"/>
  <Override PartName="/xl/charts/chart79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71.xml" ContentType="application/vnd.openxmlformats-officedocument.drawing+xml"/>
  <Override PartName="/xl/charts/chart80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81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ESTIMACIONES\PROYECCIONES\20_RESULTADOS\INFORME\Publicacion\"/>
    </mc:Choice>
  </mc:AlternateContent>
  <xr:revisionPtr revIDLastSave="0" documentId="13_ncr:1_{1CBAB27C-336B-4345-9D39-B5DEC3E3BB16}" xr6:coauthVersionLast="47" xr6:coauthVersionMax="47" xr10:uidLastSave="{00000000-0000-0000-0000-000000000000}"/>
  <bookViews>
    <workbookView xWindow="-120" yWindow="-120" windowWidth="29040" windowHeight="15720" tabRatio="860" xr2:uid="{BC2ED898-20E6-44B2-BFA4-072C4EC05E0A}"/>
  </bookViews>
  <sheets>
    <sheet name="Índice" sheetId="106" r:id="rId1"/>
    <sheet name="Figura_4" sheetId="1" r:id="rId2"/>
    <sheet name="Figura_5" sheetId="2" r:id="rId3"/>
    <sheet name="Figura_6" sheetId="32" r:id="rId4"/>
    <sheet name="Figura_7" sheetId="3" r:id="rId5"/>
    <sheet name="Figura_8" sheetId="35" r:id="rId6"/>
    <sheet name="Figura_9" sheetId="53" r:id="rId7"/>
    <sheet name="Figura_10" sheetId="54" r:id="rId8"/>
    <sheet name="Figura_11" sheetId="55" r:id="rId9"/>
    <sheet name="Figura_12" sheetId="56" r:id="rId10"/>
    <sheet name="Figura_13" sheetId="57" r:id="rId11"/>
    <sheet name="Figura_14" sheetId="123" r:id="rId12"/>
    <sheet name="Figura_15" sheetId="58" r:id="rId13"/>
    <sheet name="Figura_16" sheetId="60" r:id="rId14"/>
    <sheet name="Figura_17.1" sheetId="33" r:id="rId15"/>
    <sheet name="Figura_17.2 y 17.3" sheetId="34" r:id="rId16"/>
    <sheet name="Figura_24.1" sheetId="61" r:id="rId17"/>
    <sheet name="Figura_24.2" sheetId="62" r:id="rId18"/>
    <sheet name="Figura_25.1" sheetId="63" r:id="rId19"/>
    <sheet name="Figura_25.2 y 4" sheetId="130" r:id="rId20"/>
    <sheet name="Figura_25.3" sheetId="65" r:id="rId21"/>
    <sheet name="Figua_25.5" sheetId="79" r:id="rId22"/>
    <sheet name="Figura_26.1" sheetId="67" r:id="rId23"/>
    <sheet name="Figura_26.2" sheetId="78" r:id="rId24"/>
    <sheet name="Figura_27.1 y 2" sheetId="36" r:id="rId25"/>
    <sheet name="Figura_28" sheetId="31" r:id="rId26"/>
    <sheet name="Figura_29.1" sheetId="30" r:id="rId27"/>
    <sheet name="Figura_29.2" sheetId="24" r:id="rId28"/>
    <sheet name="Figura_30.1" sheetId="27" r:id="rId29"/>
    <sheet name="Figura_30.2" sheetId="68" r:id="rId30"/>
    <sheet name="Figura_30.3 y 4" sheetId="28" r:id="rId31"/>
    <sheet name="Figura_30.5" sheetId="70" r:id="rId32"/>
    <sheet name="Figura_30.6" sheetId="29" r:id="rId33"/>
    <sheet name="Figura_31.1" sheetId="37" r:id="rId34"/>
    <sheet name="Figura_31.2" sheetId="38" r:id="rId35"/>
    <sheet name="Figura_31.3" sheetId="41" r:id="rId36"/>
    <sheet name="Figura_31.4" sheetId="39" r:id="rId37"/>
    <sheet name="Figura_32.1 y 2" sheetId="48" r:id="rId38"/>
    <sheet name="Figura_33.1" sheetId="49" r:id="rId39"/>
    <sheet name="Figura_33.2" sheetId="50" r:id="rId40"/>
    <sheet name="Figura 34.1" sheetId="4" r:id="rId41"/>
    <sheet name="Figura 34.2" sheetId="5" r:id="rId42"/>
    <sheet name="Figura 34.3" sheetId="138" r:id="rId43"/>
    <sheet name="Figura 34.4" sheetId="139" r:id="rId44"/>
    <sheet name="Figura 34.5" sheetId="140" r:id="rId45"/>
    <sheet name="Figura 35" sheetId="9" r:id="rId46"/>
    <sheet name="Figura 36.1 y 3" sheetId="131" r:id="rId47"/>
    <sheet name="Figura 36.2 y 4" sheetId="132" r:id="rId48"/>
    <sheet name="Figura 36.5" sheetId="71" r:id="rId49"/>
    <sheet name="Figura 37.1" sheetId="12" r:id="rId50"/>
    <sheet name="Figura 37.2" sheetId="13" r:id="rId51"/>
    <sheet name="Figura 37.3" sheetId="14" r:id="rId52"/>
    <sheet name="Figura 38.1" sheetId="51" r:id="rId53"/>
    <sheet name="Figura 38.2" sheetId="76" r:id="rId54"/>
    <sheet name="Figura_39" sheetId="93" r:id="rId55"/>
    <sheet name="Figura_40" sheetId="16" r:id="rId56"/>
    <sheet name="Figura_41.1 y 2" sheetId="133" r:id="rId57"/>
    <sheet name="Figura_42.1" sheetId="52" r:id="rId58"/>
    <sheet name="Figura_42.2" sheetId="77" r:id="rId59"/>
    <sheet name="Figura_43" sheetId="94" r:id="rId60"/>
    <sheet name="Figura_44.1" sheetId="20" r:id="rId61"/>
    <sheet name="Figura_44.2" sheetId="19" r:id="rId62"/>
    <sheet name="Figura_45.1 y 3" sheetId="134" r:id="rId63"/>
    <sheet name="Figura_45.2 y 4" sheetId="135" r:id="rId64"/>
    <sheet name="Figura_46.1" sheetId="80" r:id="rId65"/>
    <sheet name="Figura_46.2" sheetId="81" r:id="rId66"/>
    <sheet name="Figura_47" sheetId="95" r:id="rId67"/>
    <sheet name="Figura_48" sheetId="82" r:id="rId68"/>
    <sheet name="Figura_49.1 y 2" sheetId="136" r:id="rId69"/>
    <sheet name="Figura_50.1" sheetId="141" r:id="rId70"/>
    <sheet name="Figura_50.2" sheetId="143" r:id="rId71"/>
    <sheet name="Figura_51" sheetId="142" r:id="rId72"/>
  </sheets>
  <definedNames>
    <definedName name="_ftn1" localSheetId="11">Figura_14!$A$4</definedName>
    <definedName name="_ftn1" localSheetId="6">Figura_9!$A$4</definedName>
    <definedName name="_ftnref1" localSheetId="11">Figura_14!$A$1</definedName>
    <definedName name="_ftnref1" localSheetId="6">Figura_9!$A$1</definedName>
    <definedName name="_Ref222310369" localSheetId="0">Índice!#REF!</definedName>
    <definedName name="_Toc215479923" localSheetId="0">Índice!$A$2</definedName>
    <definedName name="_Toc215479925" localSheetId="0">Índice!$B$8</definedName>
    <definedName name="_Toc215479926" localSheetId="0">Índice!$A$17</definedName>
    <definedName name="_Toc215479928" localSheetId="0">Índice!#REF!</definedName>
    <definedName name="_Toc215479931" localSheetId="0">Índice!$B$58</definedName>
    <definedName name="_Toc215479932" localSheetId="0">Índice!$B$65</definedName>
    <definedName name="_Toc215479933" localSheetId="0">Índice!#REF!</definedName>
    <definedName name="_xlnm.Print_Area" localSheetId="5">Figura_8!$A$1:$Q$111</definedName>
    <definedName name="Figura_21">Índice!#REF!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43" l="1"/>
  <c r="C5" i="143"/>
  <c r="C4" i="143"/>
  <c r="E7" i="142"/>
  <c r="D7" i="142"/>
  <c r="C7" i="142"/>
  <c r="I6" i="1" l="1"/>
  <c r="K6" i="1"/>
  <c r="J6" i="1"/>
  <c r="D6" i="81" l="1"/>
  <c r="D5" i="81"/>
  <c r="D4" i="81"/>
  <c r="D5" i="77" l="1"/>
  <c r="D4" i="77"/>
  <c r="D6" i="77"/>
  <c r="D8" i="76" l="1"/>
  <c r="D4" i="76"/>
  <c r="D7" i="76"/>
  <c r="D5" i="76"/>
  <c r="D6" i="76"/>
  <c r="AW5" i="2" l="1"/>
  <c r="Y5" i="2" l="1"/>
  <c r="AQ5" i="2"/>
  <c r="S5" i="2"/>
  <c r="AY5" i="2"/>
  <c r="AG5" i="2"/>
  <c r="AA5" i="2"/>
  <c r="I5" i="2"/>
  <c r="F5" i="2"/>
  <c r="AP5" i="2"/>
  <c r="AV5" i="2"/>
  <c r="L5" i="2"/>
  <c r="AJ5" i="2"/>
  <c r="X5" i="2"/>
  <c r="AS5" i="2"/>
  <c r="AK5" i="2"/>
  <c r="AD5" i="2"/>
  <c r="U5" i="2"/>
  <c r="M5" i="2"/>
  <c r="R5" i="2"/>
  <c r="AM5" i="2"/>
  <c r="AE5" i="2"/>
  <c r="O5" i="2"/>
  <c r="G5" i="2"/>
  <c r="AT5" i="2"/>
  <c r="AN5" i="2"/>
  <c r="AH5" i="2"/>
  <c r="AB5" i="2"/>
  <c r="V5" i="2"/>
  <c r="P5" i="2"/>
  <c r="J5" i="2"/>
  <c r="D5" i="2"/>
  <c r="AU5" i="2"/>
  <c r="AO5" i="2"/>
  <c r="AI5" i="2"/>
  <c r="AC5" i="2"/>
  <c r="W5" i="2"/>
  <c r="Q5" i="2"/>
  <c r="K5" i="2"/>
  <c r="E5" i="2"/>
  <c r="AX5" i="2"/>
  <c r="AR5" i="2"/>
  <c r="AL5" i="2"/>
  <c r="AF5" i="2"/>
  <c r="Z5" i="2"/>
  <c r="T5" i="2"/>
  <c r="N5" i="2"/>
  <c r="H5" i="2"/>
  <c r="AE25" i="130" l="1"/>
  <c r="AO25" i="130" l="1"/>
  <c r="AY25" i="130" l="1"/>
  <c r="D7" i="50" l="1"/>
  <c r="D6" i="50"/>
  <c r="L12" i="49" l="1"/>
  <c r="M12" i="49" s="1"/>
  <c r="D5" i="50"/>
  <c r="D4" i="50"/>
</calcChain>
</file>

<file path=xl/sharedStrings.xml><?xml version="1.0" encoding="utf-8"?>
<sst xmlns="http://schemas.openxmlformats.org/spreadsheetml/2006/main" count="881" uniqueCount="497">
  <si>
    <t>SS_2025</t>
  </si>
  <si>
    <t>INE_2024</t>
  </si>
  <si>
    <t>Fuente: INE y Seguridad Social</t>
  </si>
  <si>
    <t>Fuente: Seguridad Social</t>
  </si>
  <si>
    <t>SEXO</t>
  </si>
  <si>
    <t>EDAD</t>
  </si>
  <si>
    <t>Número de pensiones (millones)</t>
  </si>
  <si>
    <t>TIPO DE JUBILACIÓN</t>
  </si>
  <si>
    <t>Número de pensiones (%)</t>
  </si>
  <si>
    <t>JUBILACIÓN</t>
  </si>
  <si>
    <t>TOTAL</t>
  </si>
  <si>
    <t>ANTICIPADA</t>
  </si>
  <si>
    <t>ORDINARIA</t>
  </si>
  <si>
    <t>DEMORADA</t>
  </si>
  <si>
    <t>EDAD MEDIA ALTAS JUBILACIÓN</t>
  </si>
  <si>
    <t>TIPO</t>
  </si>
  <si>
    <t>TRAMO</t>
  </si>
  <si>
    <t>PENSIÓN MEDIA</t>
  </si>
  <si>
    <t>MUJERES</t>
  </si>
  <si>
    <t>HOMBRES</t>
  </si>
  <si>
    <t>ALTAS DE JUBILACIÓN</t>
  </si>
  <si>
    <t>NO ASALARIADOS</t>
  </si>
  <si>
    <t>ASALARIADOS</t>
  </si>
  <si>
    <t>RÉGIMEN</t>
  </si>
  <si>
    <t>EN MÁXIMOS</t>
  </si>
  <si>
    <t>SIN TOPES</t>
  </si>
  <si>
    <t>EN MÍNIMOS</t>
  </si>
  <si>
    <t>GASTO/PIB PROMEDIO</t>
  </si>
  <si>
    <t>2022-2050</t>
  </si>
  <si>
    <t>IP</t>
  </si>
  <si>
    <t>Inc. Absoluta</t>
  </si>
  <si>
    <t>VIUDEDAD</t>
  </si>
  <si>
    <t>Concurrente</t>
  </si>
  <si>
    <t>Única</t>
  </si>
  <si>
    <t>PORCENTAJES</t>
  </si>
  <si>
    <t>Hombres</t>
  </si>
  <si>
    <t>Mujeres</t>
  </si>
  <si>
    <t>Gasto PIB (% sobre PIB)</t>
  </si>
  <si>
    <t>PROMEDIO</t>
  </si>
  <si>
    <t>ORFANDAD + F.FAMILIARES</t>
  </si>
  <si>
    <t xml:space="preserve">(1) Brecha de género: Diferencia relativa entre las pensiones medias de hombres y mujeres, respecto de la pensión media de hombres: 100*( PMPH(t) - PMPM(t) )/PMPH(t). </t>
  </si>
  <si>
    <r>
      <t>Brecha</t>
    </r>
    <r>
      <rPr>
        <b/>
        <vertAlign val="superscript"/>
        <sz val="11"/>
        <color theme="1"/>
        <rFont val="Calibri"/>
        <family val="2"/>
        <scheme val="minor"/>
      </rPr>
      <t xml:space="preserve"> (1)</t>
    </r>
  </si>
  <si>
    <t>TOTAL PENSIONES</t>
  </si>
  <si>
    <t>Gasto sobre el PIB</t>
  </si>
  <si>
    <t>Variación anual</t>
  </si>
  <si>
    <t>Nivel</t>
  </si>
  <si>
    <t>Productividad por hora</t>
  </si>
  <si>
    <t>Empleo (horas trabajadas)</t>
  </si>
  <si>
    <t>PIB Real</t>
  </si>
  <si>
    <t>PIB Nominal</t>
  </si>
  <si>
    <t>%VAR</t>
  </si>
  <si>
    <t>Fuente: Ministerio de Economía y Seguridad Social</t>
  </si>
  <si>
    <t>Deflactor</t>
  </si>
  <si>
    <t>2030-2050</t>
  </si>
  <si>
    <t>2022-2030</t>
  </si>
  <si>
    <t>Crecimiento promedio</t>
  </si>
  <si>
    <t>Proporciones (tanto por 10.000)</t>
  </si>
  <si>
    <t>Proyecciones de Población</t>
  </si>
  <si>
    <t xml:space="preserve">   Total</t>
  </si>
  <si>
    <t xml:space="preserve">   0 años</t>
  </si>
  <si>
    <t xml:space="preserve">   1 año</t>
  </si>
  <si>
    <t xml:space="preserve">   2 años</t>
  </si>
  <si>
    <t xml:space="preserve">   3 años</t>
  </si>
  <si>
    <t xml:space="preserve">   4 años</t>
  </si>
  <si>
    <t xml:space="preserve">   5 años</t>
  </si>
  <si>
    <t xml:space="preserve">   6 años</t>
  </si>
  <si>
    <t xml:space="preserve">   7 años</t>
  </si>
  <si>
    <t xml:space="preserve">   8 años</t>
  </si>
  <si>
    <t xml:space="preserve">   9 años</t>
  </si>
  <si>
    <t xml:space="preserve">   10 años</t>
  </si>
  <si>
    <t xml:space="preserve">   11 años</t>
  </si>
  <si>
    <t xml:space="preserve">   12 años</t>
  </si>
  <si>
    <t xml:space="preserve">   13 años</t>
  </si>
  <si>
    <t xml:space="preserve">   14 años</t>
  </si>
  <si>
    <t xml:space="preserve">   15 años</t>
  </si>
  <si>
    <t xml:space="preserve">   16 años</t>
  </si>
  <si>
    <t xml:space="preserve">   17 años</t>
  </si>
  <si>
    <t xml:space="preserve">   18 años</t>
  </si>
  <si>
    <t xml:space="preserve">   19 años</t>
  </si>
  <si>
    <t xml:space="preserve">   20 años</t>
  </si>
  <si>
    <t xml:space="preserve">   21 años</t>
  </si>
  <si>
    <t xml:space="preserve">   22 años</t>
  </si>
  <si>
    <t xml:space="preserve">   23 años</t>
  </si>
  <si>
    <t xml:space="preserve">   24 años</t>
  </si>
  <si>
    <t xml:space="preserve">   25 años</t>
  </si>
  <si>
    <t xml:space="preserve">   26 años</t>
  </si>
  <si>
    <t xml:space="preserve">   27 años</t>
  </si>
  <si>
    <t xml:space="preserve">   28 años</t>
  </si>
  <si>
    <t xml:space="preserve">   29 años</t>
  </si>
  <si>
    <t xml:space="preserve">   30 años</t>
  </si>
  <si>
    <t xml:space="preserve">   31 años</t>
  </si>
  <si>
    <t xml:space="preserve">   32 años</t>
  </si>
  <si>
    <t xml:space="preserve">   33 años</t>
  </si>
  <si>
    <t xml:space="preserve">   34 años</t>
  </si>
  <si>
    <t xml:space="preserve">   35 años</t>
  </si>
  <si>
    <t xml:space="preserve">   36 años</t>
  </si>
  <si>
    <t xml:space="preserve">   37 años</t>
  </si>
  <si>
    <t xml:space="preserve">   38 años</t>
  </si>
  <si>
    <t xml:space="preserve">   39 años</t>
  </si>
  <si>
    <t xml:space="preserve">   40 años</t>
  </si>
  <si>
    <t xml:space="preserve">   41 años</t>
  </si>
  <si>
    <t xml:space="preserve">   42 años</t>
  </si>
  <si>
    <t xml:space="preserve">   43 años</t>
  </si>
  <si>
    <t xml:space="preserve">   44 años</t>
  </si>
  <si>
    <t xml:space="preserve">   45 años</t>
  </si>
  <si>
    <t xml:space="preserve">   46 años</t>
  </si>
  <si>
    <t xml:space="preserve">   47 años</t>
  </si>
  <si>
    <t xml:space="preserve">   48 años</t>
  </si>
  <si>
    <t xml:space="preserve">   49 años</t>
  </si>
  <si>
    <t xml:space="preserve">   50 años</t>
  </si>
  <si>
    <t xml:space="preserve">   51 años</t>
  </si>
  <si>
    <t xml:space="preserve">   52 años</t>
  </si>
  <si>
    <t xml:space="preserve">   53 años</t>
  </si>
  <si>
    <t xml:space="preserve">   54 años</t>
  </si>
  <si>
    <t xml:space="preserve">   55 años</t>
  </si>
  <si>
    <t xml:space="preserve">   56 años</t>
  </si>
  <si>
    <t xml:space="preserve">   57 años</t>
  </si>
  <si>
    <t xml:space="preserve">   58 años</t>
  </si>
  <si>
    <t xml:space="preserve">   59 años</t>
  </si>
  <si>
    <t xml:space="preserve">   60 años</t>
  </si>
  <si>
    <t xml:space="preserve">   61 años</t>
  </si>
  <si>
    <t xml:space="preserve">   62 años</t>
  </si>
  <si>
    <t xml:space="preserve">   63 años</t>
  </si>
  <si>
    <t xml:space="preserve">   64 años</t>
  </si>
  <si>
    <t xml:space="preserve">   65 años</t>
  </si>
  <si>
    <t xml:space="preserve">   66 años</t>
  </si>
  <si>
    <t xml:space="preserve">   67 años</t>
  </si>
  <si>
    <t xml:space="preserve">   68 años</t>
  </si>
  <si>
    <t xml:space="preserve">   69 años</t>
  </si>
  <si>
    <t xml:space="preserve">   70 años</t>
  </si>
  <si>
    <t xml:space="preserve">   71 años</t>
  </si>
  <si>
    <t xml:space="preserve">   72 años</t>
  </si>
  <si>
    <t xml:space="preserve">   73 años</t>
  </si>
  <si>
    <t xml:space="preserve">   74 años</t>
  </si>
  <si>
    <t xml:space="preserve">   75 años</t>
  </si>
  <si>
    <t xml:space="preserve">   76 años</t>
  </si>
  <si>
    <t xml:space="preserve">   77 años</t>
  </si>
  <si>
    <t xml:space="preserve">   78 años</t>
  </si>
  <si>
    <t xml:space="preserve">   79 años</t>
  </si>
  <si>
    <t xml:space="preserve">   80 años</t>
  </si>
  <si>
    <t xml:space="preserve">   81 años</t>
  </si>
  <si>
    <t xml:space="preserve">   82 años</t>
  </si>
  <si>
    <t xml:space="preserve">   83 años</t>
  </si>
  <si>
    <t xml:space="preserve">   84 años</t>
  </si>
  <si>
    <t xml:space="preserve">   85 años</t>
  </si>
  <si>
    <t xml:space="preserve">   86 años</t>
  </si>
  <si>
    <t xml:space="preserve">   87 años</t>
  </si>
  <si>
    <t xml:space="preserve">   88 años</t>
  </si>
  <si>
    <t xml:space="preserve">   89 años</t>
  </si>
  <si>
    <t xml:space="preserve">   90 años</t>
  </si>
  <si>
    <t xml:space="preserve">   91 años</t>
  </si>
  <si>
    <t xml:space="preserve">   92 años</t>
  </si>
  <si>
    <t xml:space="preserve">   93 años</t>
  </si>
  <si>
    <t xml:space="preserve">   94 años</t>
  </si>
  <si>
    <t xml:space="preserve">   95 años</t>
  </si>
  <si>
    <t xml:space="preserve">   96 años</t>
  </si>
  <si>
    <t xml:space="preserve">   97 años</t>
  </si>
  <si>
    <t xml:space="preserve">   98 años</t>
  </si>
  <si>
    <t xml:space="preserve">   99 años</t>
  </si>
  <si>
    <t xml:space="preserve">   100 y más años</t>
  </si>
  <si>
    <t>PIB</t>
  </si>
  <si>
    <t>Gasto PIB (p.p sobre PIB)</t>
  </si>
  <si>
    <t>PNC</t>
  </si>
  <si>
    <t>CLASES PASIVAS</t>
  </si>
  <si>
    <t>SEGURIDAD SOCIAL</t>
  </si>
  <si>
    <t>CRECIMIENTO</t>
  </si>
  <si>
    <t>En tramo mínimo</t>
  </si>
  <si>
    <t>Complemento a mínimos medio/Pensión media tramo mínimo</t>
  </si>
  <si>
    <t>Pensión media de tramo mínimo</t>
  </si>
  <si>
    <t>Complemento a mínimos medio</t>
  </si>
  <si>
    <t>En Tramo Mínimo</t>
  </si>
  <si>
    <t>Gasto/PIB</t>
  </si>
  <si>
    <t>Complemento a Mínimos</t>
  </si>
  <si>
    <t>Absoluta</t>
  </si>
  <si>
    <t>max</t>
  </si>
  <si>
    <t xml:space="preserve">Población </t>
  </si>
  <si>
    <t>15_74</t>
  </si>
  <si>
    <t>Población activa</t>
  </si>
  <si>
    <t>Ocupados</t>
  </si>
  <si>
    <t>Parados</t>
  </si>
  <si>
    <t>Tasa ocupación</t>
  </si>
  <si>
    <t>Ocupación promedio</t>
  </si>
  <si>
    <t>edad 65_74</t>
  </si>
  <si>
    <t>edad 55_64</t>
  </si>
  <si>
    <t>edad 25_54</t>
  </si>
  <si>
    <t>edad 15_24</t>
  </si>
  <si>
    <t>2024-2030</t>
  </si>
  <si>
    <t>Tasa de paro</t>
  </si>
  <si>
    <t>20_74</t>
  </si>
  <si>
    <t>Brecha de empleo(1)</t>
  </si>
  <si>
    <t>GASTO PROMEDIO SOBRE PIB</t>
  </si>
  <si>
    <t>Gasto nivel (%VAR)</t>
  </si>
  <si>
    <t xml:space="preserve">Pensiones en mínimos sobre el total </t>
  </si>
  <si>
    <t>año</t>
  </si>
  <si>
    <t>Gasto de pensiones SS (peso)</t>
  </si>
  <si>
    <t>Número de pensiones SS (peso)</t>
  </si>
  <si>
    <t>Gasto/PIB pensiones SS</t>
  </si>
  <si>
    <t>Asalariados</t>
  </si>
  <si>
    <t>No asalariados</t>
  </si>
  <si>
    <t>En mínimos</t>
  </si>
  <si>
    <t>Sin topes</t>
  </si>
  <si>
    <t>En máximos</t>
  </si>
  <si>
    <t>Revalorización</t>
  </si>
  <si>
    <t xml:space="preserve">Efecto sustitución </t>
  </si>
  <si>
    <t>Nº pensiones</t>
  </si>
  <si>
    <t>Pensión media</t>
  </si>
  <si>
    <t>Gasto nivel</t>
  </si>
  <si>
    <t>promedio
2025-2030</t>
  </si>
  <si>
    <t>promedio
2030-2040</t>
  </si>
  <si>
    <t>promedio
2040-2050</t>
  </si>
  <si>
    <t>promedio
2023-2050</t>
  </si>
  <si>
    <t>Orfandad</t>
  </si>
  <si>
    <t>Favor de Familiares</t>
  </si>
  <si>
    <t>Gran incapacidad</t>
  </si>
  <si>
    <t>Figura 4</t>
  </si>
  <si>
    <t>Figura 5</t>
  </si>
  <si>
    <t>Figura 6</t>
  </si>
  <si>
    <t>Figura 7</t>
  </si>
  <si>
    <t>Figura 8</t>
  </si>
  <si>
    <t>Figura 10</t>
  </si>
  <si>
    <t>Figura 11</t>
  </si>
  <si>
    <t>Figura 15</t>
  </si>
  <si>
    <t>Población en edad de trabajar sobre población total (%)</t>
  </si>
  <si>
    <t>Evolución de las pensiones públicas. Número de pensiones (millones)</t>
  </si>
  <si>
    <t>Figura</t>
  </si>
  <si>
    <t>Título</t>
  </si>
  <si>
    <t>Capítulo</t>
  </si>
  <si>
    <t>Apartado</t>
  </si>
  <si>
    <t>Índice</t>
  </si>
  <si>
    <r>
      <t>Nº pensiones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(%VAR)</t>
    </r>
  </si>
  <si>
    <t>Tasa de dependencia= 100*( POB[0,14] + POB [75,+] )/ POB[15,74]</t>
  </si>
  <si>
    <t>Jubilación común: Excluye la jubilación procedente de IP, la Jubilación Parcial, el gasto asociado a las Pensiones de Jubilación demorada que optan por un pago único o mixto y la estimación del ahorro derivado de la Jubilación Activa</t>
  </si>
  <si>
    <t>Incluyen jubilaciones procedentes de IP</t>
  </si>
  <si>
    <t>Total</t>
  </si>
  <si>
    <t>Total Cualificada</t>
  </si>
  <si>
    <t>Inc. total</t>
  </si>
  <si>
    <t>Inc. total cualif.</t>
  </si>
  <si>
    <t>Figura 9. Evolución de la tasa de dependencia (%)</t>
  </si>
  <si>
    <t>Figura 10. Población en edad de trabajar sobre población total (%)</t>
  </si>
  <si>
    <t>Población en edad de trabajar sobre población total</t>
  </si>
  <si>
    <t>Figura 4. Proyección de población (millones)</t>
  </si>
  <si>
    <t>Figura 11. Población activa 15 a 74 años (Millones de personas)</t>
  </si>
  <si>
    <t>Figura 12. Tasa de ocupación 15 a 74 años (%)</t>
  </si>
  <si>
    <t>Figura 13.  Promedio de la tasa de ocupación 15 a 74 años (%)</t>
  </si>
  <si>
    <t xml:space="preserve">Brecha de participación= Tasa ocupación (Hombres) – Tasa ocupación (Mujeres) </t>
  </si>
  <si>
    <t>Proyección de población (millones)</t>
  </si>
  <si>
    <t>Figura 9</t>
  </si>
  <si>
    <t>Evolución de la tasa de dependencia (%)</t>
  </si>
  <si>
    <t>Población activa 15 a 74 años (Millones de personas)</t>
  </si>
  <si>
    <t>Tasa de ocupación 15 a 74 años (%)</t>
  </si>
  <si>
    <t>Figura 12</t>
  </si>
  <si>
    <t>Promedio de la tasa de ocupación 15 a 74 años (%)</t>
  </si>
  <si>
    <t>Figura 13</t>
  </si>
  <si>
    <t>Figura 14</t>
  </si>
  <si>
    <t>Tasa de paro 15 a 74 años (%)</t>
  </si>
  <si>
    <t>Evolución del PIB. Variación anual (%)</t>
  </si>
  <si>
    <t>INPUTS DEL MODELO:ESCENARIO DEMOGRÁFICO Y MACROECONÓMICO</t>
  </si>
  <si>
    <t>RESULTADOS OBTENIDOS</t>
  </si>
  <si>
    <t>Figura 24.2</t>
  </si>
  <si>
    <t>Figura 24.1</t>
  </si>
  <si>
    <t>Evolución de las pensiones públicas. Gasto anual (millones de euros)</t>
  </si>
  <si>
    <t>Figura 25.1</t>
  </si>
  <si>
    <t>Crecimiento del gasto en pensiones. Variación anual (%)</t>
  </si>
  <si>
    <t>Crecimiento del gasto en pensiones. Descomposición de la variación del gasto (%)</t>
  </si>
  <si>
    <t>Gasto en pensiones sobre el PIB (% variación anual)</t>
  </si>
  <si>
    <t>Distribución del número por clase de Pensiones Contributivas de la Seguridad Social (%)</t>
  </si>
  <si>
    <t xml:space="preserve">Evolución del gasto en Pensiones Contributivas de la Seguridad Social (% sobre el PIB). Gasto anual </t>
  </si>
  <si>
    <t>Evolución del gasto en Pensiones Contributivas de la Seguridad Social (% sobre el PIB). Gasto promedio</t>
  </si>
  <si>
    <t>Evolución de la brecha de género en las Pensiones Contributivas de la Seguridad Social. Distribución del número de pensiones (%)</t>
  </si>
  <si>
    <t>Figura 29.1</t>
  </si>
  <si>
    <t>Figura 29.2</t>
  </si>
  <si>
    <t>Evolución de la brecha de género en las Pensiones Contributivas de la Seguridad Social. Distribución del gasto en pensiones (%)</t>
  </si>
  <si>
    <t>Evolución de la brecha de género en las Pensiones Contributivas de la Seguridad Social. Gasto sobre el PIB (%)</t>
  </si>
  <si>
    <t>Evolución de las Pensiones Contributivas de la Seguridad Social en mínimos. Número de pensiones en mínimos sobre el total (%)</t>
  </si>
  <si>
    <t>Figura 30.1</t>
  </si>
  <si>
    <t>Figura 30.2</t>
  </si>
  <si>
    <t>Evolución de las Pensiones Contributivas de la Seguridad Social en mínimos. Gasto en pensiones en mínimos sobre el total (%)</t>
  </si>
  <si>
    <t>Evolución de las Pensiones Contributivas de la Seguridad Social en mínimos. Complementos a mínimos sobre pensión en mínimos (%)</t>
  </si>
  <si>
    <t>Evolución de las Pensiones Contributivas de la Seguridad Social en mínimos. Gasto sobre el PIB de las pensiones en mínimos (%)</t>
  </si>
  <si>
    <t>PENSIONES CONTRIBUTIVAS DE LA SEGURIDAD SOCIAL</t>
  </si>
  <si>
    <t>PENSIONES CONTRIBUTIVAS DE JUBILACIÓN</t>
  </si>
  <si>
    <t>Evolución del gasto de las Pensiones Contributivas de Jubilación (% sobre PIB). Gasto anual</t>
  </si>
  <si>
    <t>Evolución del gasto de las Pensiones Contributivas de Jubilación (% sobre PIB). Gasto promedio</t>
  </si>
  <si>
    <t>Figura 33.1</t>
  </si>
  <si>
    <t>Figura 33.2</t>
  </si>
  <si>
    <t>Figura 34.1</t>
  </si>
  <si>
    <t>Figura 34.2</t>
  </si>
  <si>
    <t xml:space="preserve">Pensiones en vigor por tipo de jubilación. Edad efectiva de jubilación </t>
  </si>
  <si>
    <t>Evolución del gasto en Pensiones de Jubilación. Gasto anual (millones de euro)</t>
  </si>
  <si>
    <t>Crecimiento de la pensión media de las Altas de Jubilación. Variación por sexo (%)</t>
  </si>
  <si>
    <t>Crecimiento de la pensión media de las Altas de Jubilación. Variación por régimen (%)</t>
  </si>
  <si>
    <t xml:space="preserve">Evolución del gasto de las Pensiones Contributivas de IP (% sobre el PIB). Gasto anual </t>
  </si>
  <si>
    <t>Figura 37.1</t>
  </si>
  <si>
    <t xml:space="preserve">Evolución del gasto de las Pensiones Contributivas de IP (% sobre el PIB). Gasto promedio </t>
  </si>
  <si>
    <t>Figura 39</t>
  </si>
  <si>
    <t>Figura 40</t>
  </si>
  <si>
    <t>Gasto sobre el PIB de las Pensiones Contributivas de Viudedad (% sobre el PIB). Gasto anual</t>
  </si>
  <si>
    <t>Gasto sobre el PIB de las Pensiones Contributivas de Viudedad (% sobre el PIB). Gasto promedio</t>
  </si>
  <si>
    <t>Número de Pensiones Contributivas de Viudedad en vigor (millones)</t>
  </si>
  <si>
    <t xml:space="preserve">Evolución del número de Pensiones Contributivas de Viudedad. Distribución por sexo (%) </t>
  </si>
  <si>
    <t>Evolución del número de Pensiones Contributivas de Viudedad. Distribución por concurrencia (%)</t>
  </si>
  <si>
    <t>Figura 44.1</t>
  </si>
  <si>
    <t>Figura 44.2</t>
  </si>
  <si>
    <t>Gasto sobre el PIB de las Pensiones contributivas de Orfandad y en Favor de Familiares (% sobre el PIB). Gasto promedio</t>
  </si>
  <si>
    <t>Número de Pensiones Contributivas de Orfandad y en Favor de Familiares en vigor (millones)</t>
  </si>
  <si>
    <t>Distribución del número de Pensiones de Orfandad y en Favor de Familiares (%)</t>
  </si>
  <si>
    <t>Figura 47</t>
  </si>
  <si>
    <t>Figura 48</t>
  </si>
  <si>
    <t>Evolución del gasto en pensiones (% sobre PIB). Gasto promedio</t>
  </si>
  <si>
    <t>Variación anual de las pensiones de IP (% y aportaciones)</t>
  </si>
  <si>
    <t>Tasa de dependencia</t>
  </si>
  <si>
    <t>TOTAL DEFLACTADA</t>
  </si>
  <si>
    <t>DEMORADA DEFLACTADA</t>
  </si>
  <si>
    <t>ORDINARIA DEFLACTADA</t>
  </si>
  <si>
    <t>ANTICIPADA DEFLACTADA</t>
  </si>
  <si>
    <t>PENSIÓN MEDIA DEFLACTADA</t>
  </si>
  <si>
    <t>promedio
2050-2060</t>
  </si>
  <si>
    <t>ORF. + F.FAMILIAR</t>
  </si>
  <si>
    <t>2050-2070</t>
  </si>
  <si>
    <t>promedio
2050-2070</t>
  </si>
  <si>
    <t>promedio
2060-2070</t>
  </si>
  <si>
    <t xml:space="preserve">Figura 5. Evolución de la población 2024-2070 </t>
  </si>
  <si>
    <t>Figura 6. Evolución del saldo migratorio (personas)</t>
  </si>
  <si>
    <t>Figura 7. Esperanza de vida al nacer (años)</t>
  </si>
  <si>
    <t>Figura 8. Evolución de la estructura poblacional (tanto por 10.000)</t>
  </si>
  <si>
    <t>Figura 14. Evolución de la ratio de dependencia económica total (%)</t>
  </si>
  <si>
    <t>Ratio total de dependencia ec, total = 100*( POB TOTAL+ OCUPADOS [20,74] )/ POB[20,74]</t>
  </si>
  <si>
    <t>Ratio total de dependencia económica total</t>
  </si>
  <si>
    <t>Figura 15. Tasa de paro 15 a 74 años (%)</t>
  </si>
  <si>
    <t>Figura 16. Brecha de participación entre hombres y mujeres (%)</t>
  </si>
  <si>
    <t>17.2. Variación promedio PIB Real(%)</t>
  </si>
  <si>
    <t>17.3. Variación promedio PIB Nominal (%)</t>
  </si>
  <si>
    <t>Figura 24.2. Evolución del gasto en pensiones (% sobre PIB). Gasto promedio</t>
  </si>
  <si>
    <t>Figura 17.1 Evolución del PIB. Variación anual (%)</t>
  </si>
  <si>
    <t>Figura 25.1 Evolución de las pensiones públicas. Número de pensiones (millones)</t>
  </si>
  <si>
    <t>Figura 25.3. Evolución de las pensiones públicas. Gasto anual (millones de euros)</t>
  </si>
  <si>
    <t>Figura 25.5 Evolución de las pensiones públicas. Variación promedio (%)</t>
  </si>
  <si>
    <t>Figura 26.1 Crecimiento del gasto en pensiones. Variación anual (%)</t>
  </si>
  <si>
    <t>Figura 26.2. Crecimiento del gasto en pensiones. Descomposición de la variación del gasto (%)</t>
  </si>
  <si>
    <t>Figura 27.1 y 2  Gasto en pensiones sobre el PIB (% variación anual)</t>
  </si>
  <si>
    <t>25.2 Pensión media (euros/mes)</t>
  </si>
  <si>
    <t>27.1 Variación vs crecimiento del número de pensiones</t>
  </si>
  <si>
    <t>27.2 Variación vs crecimiento económico</t>
  </si>
  <si>
    <t>Figura 28. Distribución del número por clase de Pensiones Contributivas de la Seguridad Social (%)</t>
  </si>
  <si>
    <t xml:space="preserve">Figura 29.1. Evolución del gasto en Pensiones Contributivas de la Seguridad Social (% sobre el PIB). Gasto anual </t>
  </si>
  <si>
    <t>Figura 29.2 Evolución del gasto en Pensiones Contributivas de la Seguridad Social (% sobre el PIB). Gasto promedio</t>
  </si>
  <si>
    <t>Figura 30.1 Evolución de la brecha de género en las Pensiones Contributivas de la Seguridad Social. Distribución del número de pensiones (%)</t>
  </si>
  <si>
    <t>Figura 30.2 Evolución de la brecha de género en las Pensiones Contributivas de la Seguridad Social. Distribución del gasto en pensiones (%)</t>
  </si>
  <si>
    <t>Figura 30.3 y 4 Evolución de la brecha de género en las Pensiones Contributivas de la Seguridad Social. Pensión media y pensión media deflactada (euros/mes)</t>
  </si>
  <si>
    <t>30.3 Pensión media (euros/mes)</t>
  </si>
  <si>
    <t>30.4 Pensión media deflactada (euros/mes)</t>
  </si>
  <si>
    <t>Figura 30.5 Evolución de la brecha de género en las Pensiones Contributivas de la Seguridad Social. Gasto sobre el PIB (%)</t>
  </si>
  <si>
    <t>Figura 30.6 Evolución de la brecha de género en las Pensiones Contributivas de la Seguridad Social. Brecha de género (%)</t>
  </si>
  <si>
    <t>Figura 31.1 Evolución de las Pensiones Contributivas de la Seguridad Social en mínimos. Número de pensiones en mínimos sobre el total (%)</t>
  </si>
  <si>
    <t>Figura 31.2. Evolución de las Pensiones Contributivas de la Seguridad Social en mínimos. Gasto en pensiones en mínimos sobre el total (%)</t>
  </si>
  <si>
    <t>Figura 31.3. Evolución de las Pensiones Contributivas de la Seguridad Social en mínimos. Complementos a mínimos sobre pensión en mínimos (%)</t>
  </si>
  <si>
    <t>Figura 31.4 Evolución de las Pensiones Contributivas de la Seguridad Social en mínimos. Gasto sobre el PIB de las pensiones en mínimos (%)</t>
  </si>
  <si>
    <t>32.1 Pensión media (euros/mes)</t>
  </si>
  <si>
    <t>32.2 Pensión media deflactada (euros/mes)</t>
  </si>
  <si>
    <t>Figura 33.1 Evolución del gasto de las Pensiones Contributivas de Jubilación (% sobre PIB). Gasto anual</t>
  </si>
  <si>
    <t>Figura 33.2 Evolución del gasto de las Pensiones Contributivas de Jubilación (% sobre PIB). Gasto promedio</t>
  </si>
  <si>
    <t>Figura 34.1 Evolución de las Pensiones Contributivas en vigor de Jubilación. Número de pensiones (millones)</t>
  </si>
  <si>
    <t>36.1 Pensión media en Vigor (euros/mes)</t>
  </si>
  <si>
    <t>36.3 Pensión media en Vigor deflactada (euros/mes)</t>
  </si>
  <si>
    <t>36.2 Pensión media de Alta (euros/mes)</t>
  </si>
  <si>
    <t>36.4 Pensión media de Alta deflactada (euros/mes)</t>
  </si>
  <si>
    <t>Figura 36.5 Evolución del gasto en Pensiones de Jubilación. Gasto anual (millones de euro)</t>
  </si>
  <si>
    <t>Figura 37.1 Crecimiento de la pensión media de las Altas de Jubilación. Variación por sexo (%)</t>
  </si>
  <si>
    <t>Figura 37.2 Crecimiento de la pensión media de las Altas de Jubilación. Variación por régimen (%)</t>
  </si>
  <si>
    <t>Figura 37.3 Crecimiento de la pensión media de las Altas de Jubilación. Variación por tramos (%)</t>
  </si>
  <si>
    <t xml:space="preserve">Figura 38.1 Evolución del gasto de las Pensiones Contributivas de IP (% sobre el PIB). Gasto anual </t>
  </si>
  <si>
    <t xml:space="preserve">Figura 38.2. Evolución del gasto de las Pensiones Contributivas de IP (% sobre el PIB). Gasto promedio </t>
  </si>
  <si>
    <t>Figura 39. Número de Pensiones Contributivas de Incapacidad Permanente en vigor (millones)</t>
  </si>
  <si>
    <t>Figura 40.  Variación anual de las pensiones de IP (% y aportaciones)</t>
  </si>
  <si>
    <t>41.1 Pensión media (euros/mes)</t>
  </si>
  <si>
    <t>Figura 42.1 Gasto sobre el PIB de las Pensiones Contributivas de Viudedad (% sobre el PIB). Gasto anual</t>
  </si>
  <si>
    <t>Figura 42.2 Gasto sobre el PIB de las Pensiones Contributivas de Viudedad (% sobre el PIB). Gasto promedio</t>
  </si>
  <si>
    <t>Figura 43. Número de Pensiones Contributivas de Viudedad en vigor (millones)</t>
  </si>
  <si>
    <t xml:space="preserve">Figura 44.1 Evolución del número de Pensiones Contributivas de Viudedad. Distribución por sexo (%) </t>
  </si>
  <si>
    <t>Figura 44.2 Evolución del número de Pensiones Contributivas de Viudedad. Distribución por concurrencia (%)</t>
  </si>
  <si>
    <t>45.2 Pensión media en Vigor por concurrencia (euros/mes)</t>
  </si>
  <si>
    <t>45.4 Pensión media en Vigor por concurrencia deflactada (euros/mes)</t>
  </si>
  <si>
    <t>45.1 Pensión media en Vigor por sexo (euros/mes)</t>
  </si>
  <si>
    <t>45.3 Pensión media en Vigor por sexo deflactada (euros/mes)</t>
  </si>
  <si>
    <t xml:space="preserve">Figura 46.1 Gasto sobre el PIB de las Pensiones contributivas de Orfandad y en Favor de Familiares (% sobre el PIB). Gasto anual </t>
  </si>
  <si>
    <t>Figura 46.2 Gasto sobre el PIB de las Pensiones contributivas de Orfandad y en Favor de Familiares (% sobre el PIB). Gasto promedio</t>
  </si>
  <si>
    <t>Figura 47. Número de Pensiones Contributivas de Orfandad y en Favor de Familiares en vigor (millones)</t>
  </si>
  <si>
    <t>Figura 48. Distribución del número de Pensiones de Orfandad y en Favor de Familiares (%)</t>
  </si>
  <si>
    <t>49.1 Pensión media (euros/mes)</t>
  </si>
  <si>
    <t>49.2 Pensión media deflactada (euros/mes)</t>
  </si>
  <si>
    <t>Evolución de la población 2024-2070</t>
  </si>
  <si>
    <t>Evolución del saldo migratorio (personas)</t>
  </si>
  <si>
    <t>Esperanza de vida al nacer (años)</t>
  </si>
  <si>
    <t>Figura 16</t>
  </si>
  <si>
    <t>Figura 17.1</t>
  </si>
  <si>
    <t>Figura 17.2 y 3</t>
  </si>
  <si>
    <t>Figura 25.2 y 4</t>
  </si>
  <si>
    <t>Figura 25.3</t>
  </si>
  <si>
    <t>Figura 25.5</t>
  </si>
  <si>
    <t>Evolución de las pensiones públicas. Variación promedio (%)</t>
  </si>
  <si>
    <t>Figura 26.1</t>
  </si>
  <si>
    <t>Figura 26.2</t>
  </si>
  <si>
    <t xml:space="preserve">Figura 27.1 y 2 </t>
  </si>
  <si>
    <t>Figura 28</t>
  </si>
  <si>
    <t>Figura 30.3 y 4</t>
  </si>
  <si>
    <t>Figura 30.5</t>
  </si>
  <si>
    <t>Figura 30.6</t>
  </si>
  <si>
    <t>Evolución de la brecha de género en las Pensiones Contributivas de la Seguridad Social. Brecha de género (%)</t>
  </si>
  <si>
    <t>Figura 31.1</t>
  </si>
  <si>
    <t>Figura 31.2</t>
  </si>
  <si>
    <t>Figura 31.3</t>
  </si>
  <si>
    <t>Figura 31.4</t>
  </si>
  <si>
    <t>Pensión media y mínimos. Pensión media y pensión media deflactada (euros/mes)</t>
  </si>
  <si>
    <t>Figura 34.3</t>
  </si>
  <si>
    <t>Figura 34.4</t>
  </si>
  <si>
    <t>Figura 34.5</t>
  </si>
  <si>
    <t>Figura 35</t>
  </si>
  <si>
    <t>Figura 36.1 y 3</t>
  </si>
  <si>
    <t>Figura 36.2 y 4</t>
  </si>
  <si>
    <t>Figura 36.5</t>
  </si>
  <si>
    <t>Figura 37.2</t>
  </si>
  <si>
    <t>Figura 37.3</t>
  </si>
  <si>
    <t>Figura 38.1</t>
  </si>
  <si>
    <t>Figura 38.2</t>
  </si>
  <si>
    <t>Número de Pensiones Contributivas de Incapacidad Permanente en vigor (millones)</t>
  </si>
  <si>
    <t>Figura 41.1 y 2</t>
  </si>
  <si>
    <t>Figura 42.1</t>
  </si>
  <si>
    <t>Figura 42.2</t>
  </si>
  <si>
    <t>Figura 43</t>
  </si>
  <si>
    <t>Figura 45.1 y 3</t>
  </si>
  <si>
    <t>Figura 45.2 y 4</t>
  </si>
  <si>
    <t xml:space="preserve">Gasto sobre el PIB de las Pensiones contributivas de Orfandad y en Favor de Familiares (% sobre el PIB). Gasto anual </t>
  </si>
  <si>
    <t>Figura 49.1 y 2</t>
  </si>
  <si>
    <t>Figura 46.1</t>
  </si>
  <si>
    <t>Figura 46.2</t>
  </si>
  <si>
    <t>Evolución de la estructura poblacional (tanto por 10.000)</t>
  </si>
  <si>
    <t>Evolución de la ratio de dependencia económica total (%)</t>
  </si>
  <si>
    <t>Brecha de participación entre hombres y mujeres (%)</t>
  </si>
  <si>
    <t>Figura 24.1 Evolución del gasto en pensiones (% sobre PIB). Gasto anual</t>
  </si>
  <si>
    <t>Evolución del gasto en pensiones (% sobre PIB). Gasto anual</t>
  </si>
  <si>
    <t>Evolución de las pensiones públicas. Pensión media y Pensión media deflactada (euros/mes)</t>
  </si>
  <si>
    <t>Evolución de las Pensiones Contributivas en vigor de Jubilación. Número de pensiones (millones)</t>
  </si>
  <si>
    <t>Crecimiento de la pensión media de las Altas de Jubilación. Variación por tramos (%)</t>
  </si>
  <si>
    <t>Evolución de las Pensiones Contributivas en vigor de Jubilación. Distribución por tipo (%)</t>
  </si>
  <si>
    <t>Evolución de las Pensiones Contributivas en vigor de Jubilación. Distribución por sexo (%)</t>
  </si>
  <si>
    <t>Evolución de las Pensiones Contributivas en vigor de Jubilación. Distribución por régimen (%)</t>
  </si>
  <si>
    <t>Pensión media de IP en vigor. Pensión media y pensión media deflactada (euros/mes)</t>
  </si>
  <si>
    <t>Evolución de la pensión media en vigor de Viudedad. Por sexo pensión media y pensión media deflactada (euros/mes)</t>
  </si>
  <si>
    <t>Evolución de la pensión media en vigor de Viudedad. Por concurrencia pensión media y pensión media deflactada (euros/mes)</t>
  </si>
  <si>
    <t>Pensión media en vigor de Pensiones de Orfandad y en Favor de Familiares. Pensión media y pensión media deflactada (euros/mes)</t>
  </si>
  <si>
    <t>Figura 32.1 y 2</t>
  </si>
  <si>
    <t>Figura 32.1 y 2 Pensión media y mínimos. Pensión media y pensión media deflactada (euros/mes)</t>
  </si>
  <si>
    <t>Figura 34.2 Evolución de las Pensiones Contributivas en vigor de Jubilación. Distribución por tipo (%)</t>
  </si>
  <si>
    <t>Figura 34.3 Evolución de las Pensiones Contributivas en vigor de Jubilación. Distribución por sexo (%)</t>
  </si>
  <si>
    <t>Figura 34.4 Evolución de las Pensiones Contributivas en vigor de Jubilación. Distribución por régimen (%)</t>
  </si>
  <si>
    <t>Figura 34.5 Evolución de las Pensiones Contributivas en vigor de Jubilación. Distribución por tramos (%)</t>
  </si>
  <si>
    <t>Evolución de las Pensiones Contributivas en vigor de Jubilación. Distribución por tramos (%)</t>
  </si>
  <si>
    <t>Evolución del gasto en Pensiones de Jubilación. Pensión media y pensión media deflactada de Alta (euros/mes)</t>
  </si>
  <si>
    <t>Figura 36.2 y 4 Evolución del gasto en Pensiones de Jubilación. Pensión media y pensión media deflactada de Alta (euros/mes)</t>
  </si>
  <si>
    <t>Figura 41.1 y 2. Pensión media de IP en vigor. Pensión media y pensión media deflactada (euros/mes)</t>
  </si>
  <si>
    <t>Figura 45.1 y 3 Evolución de la pensión media en vigor de Viudedad. Por sexo pensión media y pensión media deflactada (euros/mes)</t>
  </si>
  <si>
    <t>Figura 45.2 y 4 Evolución de la pensión media en vigor de Viudedad. Por concurrencia pensión media y pensión media deflactada (euros/mes)</t>
  </si>
  <si>
    <t xml:space="preserve">Figura 35. Pensiones en vigor por tipo de jubilación. Edad efectiva de jubilación </t>
  </si>
  <si>
    <t>Figura 25.2 y 4 Evolución de las pensiones públicas. Pensión media y Pensión media deflactada (euros/mes)</t>
  </si>
  <si>
    <t>Figura 49.1 y 2 Pensión media en vigor de Pensiones de Orfandad y en Favor de Familiares. Pensión media y pensión media deflactada (euros/mes)</t>
  </si>
  <si>
    <t>Figura 17.2 y 3 Evolución del PIB. Variación promedio PIB Real y PIB Nominal (%)</t>
  </si>
  <si>
    <t>Evolución del PIB. Variación promedio PIB Real y PIB Nominal (%)</t>
  </si>
  <si>
    <t>25.4 Pensión media deflactada (euros/mes)</t>
  </si>
  <si>
    <t>Evolución del gasto en Pensiones de Jubilación. Pensión media y pensión media deflactada en Vigor (euros/mes)</t>
  </si>
  <si>
    <t>Figura 36.1 y 3 Evolución del gasto en Pensiones de Jubilación. Pensión media y pensión media deflactada en Vigor (euros/mes)</t>
  </si>
  <si>
    <t>41.2 Pensión media deflactada (euros/mes)</t>
  </si>
  <si>
    <t>Evolución de la brecha de género en las Pensiones Contributivas de la Seguridad Social. Pensión media y pensión media deflactada (euros/mes)</t>
  </si>
  <si>
    <t>SS-2025</t>
  </si>
  <si>
    <t>AIReF-2025</t>
  </si>
  <si>
    <t>AWG-2024</t>
  </si>
  <si>
    <t>(1) PIB y Gasto observados hasta 2024</t>
  </si>
  <si>
    <t xml:space="preserve">AWG-2024 con PIB y gasto obsservados hasta 2024 </t>
  </si>
  <si>
    <t>EUP-2025</t>
  </si>
  <si>
    <t>Fuente: AIReF, Comisión Europea (Ageing Report 2024), Seguridad Social</t>
  </si>
  <si>
    <t>Figura 50.1 Comparación de distintas proyecciones del gasto en pensiones (% sobre PIB): Gasto anual</t>
  </si>
  <si>
    <t>Figura 50.2 Comparación de distintas proyecciones del gasto en pensiones (% sobre PIB): Gasto promedio 2022-2050</t>
  </si>
  <si>
    <t>Figura 51. Comparación de distintas proyecciones población (millones de habitantes)</t>
  </si>
  <si>
    <t>COMPARATIVA CON OTROS ORGANISMOS</t>
  </si>
  <si>
    <t>PROYECCIÓN DE LAS PENSIONES CONTRIBUTIVAS DE ORFANDAD Y EN FAVOR DE FAMILIARES</t>
  </si>
  <si>
    <t>PROYECCIÓN DE LAS PENSIONES CONTRIBUTIVAS DE VIUDEDAD</t>
  </si>
  <si>
    <t>PROYECCIÓN DE LAS PENSIONES CONTRIBUTIVAS DE INCAPACIDAD PERMANENTE (IP)</t>
  </si>
  <si>
    <t>ANÁLISIS GLOBAL DEL SISTEMA DE PENSIONES</t>
  </si>
  <si>
    <t>ESCENARIO MACROECONÓMICO DE REFERENCIA</t>
  </si>
  <si>
    <t>ESCENARIO DEMOGRÁFICO DE REFERENCIA</t>
  </si>
  <si>
    <t>Fuente: AIReF, Comisión Europea (Ageing Report 2024), Seguridad Social, Eurostat (EUROPOP-2025)</t>
  </si>
  <si>
    <t>Figura 50.1</t>
  </si>
  <si>
    <t>Comparación de distintas proyecciones del gasto en pensiones (% sobre PIB): Gasto anual</t>
  </si>
  <si>
    <t>Figura 50.2</t>
  </si>
  <si>
    <t>Comparación de distintas proyecciones del gasto en pensiones (% sobre PIB): Gasto promedio 2022-2050</t>
  </si>
  <si>
    <t>Comparación de distintas proyecciones población (millones de habitantes)</t>
  </si>
  <si>
    <t>Figura 51</t>
  </si>
  <si>
    <t>Población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</si>
</sst>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00000"/>
    <numFmt numFmtId="167" formatCode="0.0%"/>
    <numFmt numFmtId="168" formatCode="#,##0.00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11"/>
      <color rgb="FFC00000"/>
      <name val="Calibri"/>
      <family val="2"/>
    </font>
    <font>
      <sz val="11"/>
      <color theme="0" tint="-0.249977111117893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 tint="-0.249977111117893"/>
      <name val="Calibri"/>
      <family val="2"/>
    </font>
    <font>
      <b/>
      <u/>
      <sz val="11"/>
      <color theme="10"/>
      <name val="Calibri"/>
      <family val="2"/>
    </font>
    <font>
      <sz val="14"/>
      <color theme="0" tint="-0.249977111117893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C00000"/>
      <name val="Calibri"/>
      <family val="2"/>
    </font>
    <font>
      <b/>
      <u/>
      <sz val="11"/>
      <name val="Calibri"/>
      <family val="2"/>
    </font>
    <font>
      <b/>
      <sz val="14"/>
      <color rgb="FF000000"/>
      <name val="Calibri"/>
      <family val="2"/>
    </font>
    <font>
      <sz val="8"/>
      <name val="Calibri"/>
      <family val="2"/>
      <scheme val="minor"/>
    </font>
    <font>
      <sz val="11"/>
      <color theme="3" tint="0.39997558519241921"/>
      <name val="Calibri"/>
      <family val="2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404040"/>
      <name val="Arial"/>
      <family val="2"/>
    </font>
    <font>
      <b/>
      <sz val="8"/>
      <color rgb="FF000000"/>
      <name val="Arial"/>
      <family val="2"/>
    </font>
    <font>
      <sz val="9"/>
      <color theme="0" tint="-0.34998626667073579"/>
      <name val="Calibri"/>
      <family val="2"/>
      <scheme val="minor"/>
    </font>
    <font>
      <sz val="12"/>
      <color theme="1"/>
      <name val="Lydian"/>
    </font>
    <font>
      <b/>
      <sz val="11"/>
      <color theme="1"/>
      <name val="Lydian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name val="Calibri"/>
      <family val="2"/>
      <scheme val="minor"/>
    </font>
    <font>
      <sz val="11"/>
      <color theme="1"/>
      <name val="Lydian"/>
    </font>
    <font>
      <b/>
      <sz val="11"/>
      <name val="Lydian"/>
    </font>
    <font>
      <sz val="11"/>
      <name val="Lydian"/>
    </font>
    <font>
      <u/>
      <sz val="11"/>
      <color theme="10"/>
      <name val="Lydian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8"/>
      <name val="Calibri"/>
      <family val="2"/>
      <scheme val="minor"/>
    </font>
    <font>
      <sz val="10"/>
      <color rgb="FF000000"/>
      <name val="Arial"/>
      <family val="2"/>
    </font>
    <font>
      <sz val="11"/>
      <color theme="4"/>
      <name val="Lydian"/>
    </font>
    <font>
      <b/>
      <sz val="18"/>
      <color theme="4"/>
      <name val="Lydian"/>
    </font>
    <font>
      <sz val="18"/>
      <color theme="4"/>
      <name val="Lydian"/>
    </font>
    <font>
      <b/>
      <sz val="8"/>
      <color indexed="8"/>
      <name val="Arial"/>
      <family val="2"/>
    </font>
    <font>
      <i/>
      <sz val="9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0" fontId="21" fillId="0" borderId="0"/>
    <xf numFmtId="0" fontId="35" fillId="0" borderId="0"/>
    <xf numFmtId="9" fontId="35" fillId="0" borderId="0" applyFont="0" applyFill="0" applyBorder="0" applyAlignment="0" applyProtection="0"/>
    <xf numFmtId="0" fontId="1" fillId="0" borderId="0"/>
  </cellStyleXfs>
  <cellXfs count="469">
    <xf numFmtId="0" fontId="0" fillId="0" borderId="0" xfId="0"/>
    <xf numFmtId="1" fontId="6" fillId="2" borderId="0" xfId="0" applyNumberFormat="1" applyFont="1" applyFill="1" applyAlignment="1">
      <alignment vertical="top"/>
    </xf>
    <xf numFmtId="0" fontId="0" fillId="2" borderId="0" xfId="0" applyFill="1" applyAlignment="1">
      <alignment horizontal="left" vertical="distributed"/>
    </xf>
    <xf numFmtId="0" fontId="0" fillId="2" borderId="0" xfId="0" applyFill="1"/>
    <xf numFmtId="0" fontId="7" fillId="0" borderId="0" xfId="0" applyFont="1"/>
    <xf numFmtId="164" fontId="0" fillId="0" borderId="0" xfId="0" applyNumberFormat="1"/>
    <xf numFmtId="1" fontId="9" fillId="0" borderId="0" xfId="0" applyNumberFormat="1" applyFont="1"/>
    <xf numFmtId="0" fontId="8" fillId="0" borderId="0" xfId="0" applyFont="1" applyAlignment="1">
      <alignment horizontal="center"/>
    </xf>
    <xf numFmtId="165" fontId="7" fillId="0" borderId="0" xfId="0" applyNumberFormat="1" applyFont="1"/>
    <xf numFmtId="3" fontId="7" fillId="0" borderId="0" xfId="0" applyNumberFormat="1" applyFont="1"/>
    <xf numFmtId="0" fontId="10" fillId="0" borderId="0" xfId="0" applyFont="1" applyAlignment="1">
      <alignment vertic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3" fontId="13" fillId="0" borderId="0" xfId="0" applyNumberFormat="1" applyFont="1"/>
    <xf numFmtId="0" fontId="15" fillId="0" borderId="0" xfId="1" applyFont="1" applyFill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17" fillId="0" borderId="0" xfId="1" applyFont="1" applyFill="1" applyBorder="1"/>
    <xf numFmtId="3" fontId="5" fillId="0" borderId="0" xfId="0" applyNumberFormat="1" applyFont="1"/>
    <xf numFmtId="0" fontId="18" fillId="0" borderId="0" xfId="0" applyFont="1"/>
    <xf numFmtId="0" fontId="19" fillId="0" borderId="0" xfId="0" applyFont="1"/>
    <xf numFmtId="3" fontId="12" fillId="0" borderId="0" xfId="0" applyNumberFormat="1" applyFont="1"/>
    <xf numFmtId="0" fontId="13" fillId="0" borderId="0" xfId="0" applyFont="1"/>
    <xf numFmtId="165" fontId="13" fillId="0" borderId="0" xfId="0" applyNumberFormat="1" applyFont="1"/>
    <xf numFmtId="0" fontId="20" fillId="0" borderId="0" xfId="0" applyFont="1"/>
    <xf numFmtId="0" fontId="21" fillId="0" borderId="0" xfId="2"/>
    <xf numFmtId="0" fontId="23" fillId="0" borderId="0" xfId="2" applyFont="1"/>
    <xf numFmtId="0" fontId="24" fillId="0" borderId="0" xfId="2" applyFont="1" applyAlignment="1">
      <alignment horizontal="center"/>
    </xf>
    <xf numFmtId="0" fontId="20" fillId="0" borderId="0" xfId="0" applyFont="1" applyAlignment="1">
      <alignment horizontal="left"/>
    </xf>
    <xf numFmtId="0" fontId="25" fillId="0" borderId="0" xfId="1" applyFont="1" applyFill="1" applyBorder="1"/>
    <xf numFmtId="0" fontId="22" fillId="0" borderId="0" xfId="2" applyFont="1"/>
    <xf numFmtId="164" fontId="23" fillId="0" borderId="0" xfId="2" applyNumberFormat="1" applyFont="1"/>
    <xf numFmtId="0" fontId="26" fillId="0" borderId="0" xfId="2" applyFont="1"/>
    <xf numFmtId="3" fontId="28" fillId="0" borderId="0" xfId="0" applyNumberFormat="1" applyFont="1"/>
    <xf numFmtId="0" fontId="29" fillId="0" borderId="0" xfId="0" applyFont="1"/>
    <xf numFmtId="164" fontId="30" fillId="0" borderId="0" xfId="0" applyNumberFormat="1" applyFont="1"/>
    <xf numFmtId="0" fontId="30" fillId="0" borderId="0" xfId="0" applyFont="1"/>
    <xf numFmtId="0" fontId="32" fillId="0" borderId="0" xfId="0" applyFont="1"/>
    <xf numFmtId="0" fontId="14" fillId="0" borderId="0" xfId="1" applyFill="1" applyBorder="1"/>
    <xf numFmtId="0" fontId="33" fillId="0" borderId="0" xfId="0" applyFont="1"/>
    <xf numFmtId="0" fontId="34" fillId="0" borderId="0" xfId="1" applyFont="1" applyFill="1" applyBorder="1"/>
    <xf numFmtId="0" fontId="33" fillId="0" borderId="0" xfId="0" applyFont="1" applyAlignment="1">
      <alignment horizontal="left"/>
    </xf>
    <xf numFmtId="0" fontId="31" fillId="0" borderId="0" xfId="0" applyFont="1"/>
    <xf numFmtId="0" fontId="37" fillId="0" borderId="0" xfId="0" applyFont="1"/>
    <xf numFmtId="0" fontId="4" fillId="0" borderId="0" xfId="3" applyFont="1"/>
    <xf numFmtId="164" fontId="0" fillId="0" borderId="9" xfId="0" applyNumberFormat="1" applyBorder="1"/>
    <xf numFmtId="166" fontId="0" fillId="0" borderId="0" xfId="0" applyNumberFormat="1"/>
    <xf numFmtId="0" fontId="39" fillId="0" borderId="0" xfId="0" applyFont="1" applyAlignment="1">
      <alignment horizontal="left" vertical="center"/>
    </xf>
    <xf numFmtId="3" fontId="36" fillId="0" borderId="0" xfId="0" applyNumberFormat="1" applyFont="1"/>
    <xf numFmtId="0" fontId="4" fillId="0" borderId="0" xfId="0" applyFont="1"/>
    <xf numFmtId="3" fontId="0" fillId="0" borderId="0" xfId="0" applyNumberFormat="1"/>
    <xf numFmtId="165" fontId="0" fillId="0" borderId="0" xfId="0" applyNumberFormat="1"/>
    <xf numFmtId="164" fontId="37" fillId="0" borderId="0" xfId="0" applyNumberFormat="1" applyFont="1"/>
    <xf numFmtId="165" fontId="9" fillId="0" borderId="0" xfId="0" applyNumberFormat="1" applyFont="1"/>
    <xf numFmtId="0" fontId="40" fillId="0" borderId="0" xfId="0" applyFont="1" applyAlignment="1">
      <alignment horizontal="center"/>
    </xf>
    <xf numFmtId="0" fontId="37" fillId="2" borderId="0" xfId="0" applyFont="1" applyFill="1"/>
    <xf numFmtId="168" fontId="41" fillId="2" borderId="0" xfId="0" applyNumberFormat="1" applyFont="1" applyFill="1" applyAlignment="1">
      <alignment horizontal="center"/>
    </xf>
    <xf numFmtId="0" fontId="37" fillId="0" borderId="2" xfId="0" applyFont="1" applyBorder="1"/>
    <xf numFmtId="0" fontId="3" fillId="0" borderId="0" xfId="3" applyFont="1"/>
    <xf numFmtId="0" fontId="0" fillId="0" borderId="0" xfId="0" applyAlignment="1">
      <alignment horizontal="center"/>
    </xf>
    <xf numFmtId="0" fontId="37" fillId="0" borderId="1" xfId="0" applyFont="1" applyBorder="1"/>
    <xf numFmtId="164" fontId="0" fillId="0" borderId="0" xfId="0" applyNumberFormat="1" applyAlignment="1">
      <alignment horizontal="center"/>
    </xf>
    <xf numFmtId="167" fontId="0" fillId="0" borderId="0" xfId="0" applyNumberFormat="1"/>
    <xf numFmtId="0" fontId="2" fillId="0" borderId="0" xfId="3" applyFont="1"/>
    <xf numFmtId="0" fontId="42" fillId="0" borderId="0" xfId="0" applyFont="1"/>
    <xf numFmtId="0" fontId="44" fillId="0" borderId="0" xfId="0" applyFont="1"/>
    <xf numFmtId="3" fontId="44" fillId="0" borderId="0" xfId="0" applyNumberFormat="1" applyFont="1"/>
    <xf numFmtId="164" fontId="30" fillId="0" borderId="0" xfId="0" applyNumberFormat="1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center" wrapText="1"/>
    </xf>
    <xf numFmtId="0" fontId="1" fillId="0" borderId="0" xfId="3" applyFont="1"/>
    <xf numFmtId="165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1" fontId="44" fillId="2" borderId="0" xfId="0" applyNumberFormat="1" applyFont="1" applyFill="1" applyAlignment="1">
      <alignment vertical="top"/>
    </xf>
    <xf numFmtId="0" fontId="45" fillId="0" borderId="0" xfId="3" applyFont="1"/>
    <xf numFmtId="0" fontId="1" fillId="0" borderId="0" xfId="0" applyFont="1"/>
    <xf numFmtId="3" fontId="1" fillId="0" borderId="0" xfId="0" applyNumberFormat="1" applyFont="1"/>
    <xf numFmtId="0" fontId="47" fillId="0" borderId="0" xfId="0" applyFont="1"/>
    <xf numFmtId="0" fontId="48" fillId="0" borderId="0" xfId="0" applyFont="1" applyAlignment="1">
      <alignment vertical="center"/>
    </xf>
    <xf numFmtId="0" fontId="48" fillId="0" borderId="5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9" fillId="0" borderId="5" xfId="0" applyFont="1" applyBorder="1" applyAlignment="1">
      <alignment vertical="center"/>
    </xf>
    <xf numFmtId="0" fontId="4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0" fillId="0" borderId="0" xfId="1" applyFont="1"/>
    <xf numFmtId="0" fontId="0" fillId="0" borderId="0" xfId="0" applyAlignment="1">
      <alignment vertical="center"/>
    </xf>
    <xf numFmtId="165" fontId="0" fillId="0" borderId="6" xfId="0" applyNumberFormat="1" applyBorder="1" applyAlignment="1">
      <alignment vertical="center"/>
    </xf>
    <xf numFmtId="165" fontId="0" fillId="0" borderId="7" xfId="0" applyNumberFormat="1" applyBorder="1" applyAlignment="1">
      <alignment vertical="center"/>
    </xf>
    <xf numFmtId="165" fontId="0" fillId="0" borderId="8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52" fillId="0" borderId="1" xfId="0" applyFont="1" applyBorder="1" applyAlignment="1">
      <alignment horizontal="center" vertical="center"/>
    </xf>
    <xf numFmtId="1" fontId="52" fillId="0" borderId="3" xfId="0" applyNumberFormat="1" applyFont="1" applyBorder="1" applyAlignment="1">
      <alignment vertical="center"/>
    </xf>
    <xf numFmtId="1" fontId="52" fillId="0" borderId="10" xfId="0" applyNumberFormat="1" applyFont="1" applyBorder="1" applyAlignment="1">
      <alignment vertical="center"/>
    </xf>
    <xf numFmtId="0" fontId="53" fillId="0" borderId="1" xfId="0" applyFont="1" applyBorder="1" applyAlignment="1">
      <alignment horizontal="left" vertical="center"/>
    </xf>
    <xf numFmtId="3" fontId="0" fillId="0" borderId="4" xfId="0" applyNumberFormat="1" applyBorder="1" applyAlignment="1">
      <alignment vertical="center"/>
    </xf>
    <xf numFmtId="0" fontId="53" fillId="0" borderId="1" xfId="0" applyFont="1" applyBorder="1" applyAlignment="1">
      <alignment horizontal="center"/>
    </xf>
    <xf numFmtId="0" fontId="53" fillId="0" borderId="1" xfId="0" applyFon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164" fontId="0" fillId="0" borderId="3" xfId="0" applyNumberFormat="1" applyBorder="1"/>
    <xf numFmtId="164" fontId="0" fillId="0" borderId="10" xfId="0" applyNumberFormat="1" applyBorder="1" applyAlignment="1">
      <alignment vertical="center"/>
    </xf>
    <xf numFmtId="0" fontId="0" fillId="2" borderId="0" xfId="0" applyFill="1" applyAlignment="1">
      <alignment vertical="center"/>
    </xf>
    <xf numFmtId="0" fontId="52" fillId="2" borderId="19" xfId="0" applyFont="1" applyFill="1" applyBorder="1" applyAlignment="1">
      <alignment horizontal="center" vertical="center"/>
    </xf>
    <xf numFmtId="0" fontId="52" fillId="2" borderId="20" xfId="0" applyFont="1" applyFill="1" applyBorder="1" applyAlignment="1">
      <alignment horizontal="center" vertical="center"/>
    </xf>
    <xf numFmtId="0" fontId="52" fillId="2" borderId="21" xfId="0" applyFont="1" applyFill="1" applyBorder="1" applyAlignment="1">
      <alignment horizontal="left" vertical="center"/>
    </xf>
    <xf numFmtId="0" fontId="33" fillId="2" borderId="6" xfId="0" applyFont="1" applyFill="1" applyBorder="1" applyAlignment="1">
      <alignment horizontal="right" vertical="center"/>
    </xf>
    <xf numFmtId="0" fontId="33" fillId="2" borderId="8" xfId="0" applyFont="1" applyFill="1" applyBorder="1" applyAlignment="1">
      <alignment horizontal="right" vertical="center"/>
    </xf>
    <xf numFmtId="0" fontId="54" fillId="2" borderId="22" xfId="0" applyFont="1" applyFill="1" applyBorder="1" applyAlignment="1">
      <alignment horizontal="left" vertical="center"/>
    </xf>
    <xf numFmtId="3" fontId="33" fillId="2" borderId="13" xfId="0" applyNumberFormat="1" applyFont="1" applyFill="1" applyBorder="1" applyAlignment="1">
      <alignment horizontal="right" vertical="center"/>
    </xf>
    <xf numFmtId="3" fontId="33" fillId="2" borderId="12" xfId="0" applyNumberFormat="1" applyFont="1" applyFill="1" applyBorder="1" applyAlignment="1">
      <alignment horizontal="right" vertical="center"/>
    </xf>
    <xf numFmtId="0" fontId="54" fillId="2" borderId="23" xfId="0" applyFont="1" applyFill="1" applyBorder="1" applyAlignment="1">
      <alignment horizontal="left" vertical="center"/>
    </xf>
    <xf numFmtId="0" fontId="54" fillId="2" borderId="24" xfId="0" applyFont="1" applyFill="1" applyBorder="1" applyAlignment="1">
      <alignment horizontal="left" vertical="center"/>
    </xf>
    <xf numFmtId="3" fontId="33" fillId="2" borderId="4" xfId="0" applyNumberFormat="1" applyFont="1" applyFill="1" applyBorder="1" applyAlignment="1">
      <alignment horizontal="right" vertical="center"/>
    </xf>
    <xf numFmtId="3" fontId="33" fillId="2" borderId="9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167" fontId="0" fillId="0" borderId="3" xfId="4" applyNumberFormat="1" applyFont="1" applyBorder="1" applyAlignment="1">
      <alignment vertical="center"/>
    </xf>
    <xf numFmtId="167" fontId="0" fillId="0" borderId="10" xfId="4" applyNumberFormat="1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1" fontId="0" fillId="2" borderId="0" xfId="0" applyNumberFormat="1" applyFill="1" applyAlignment="1">
      <alignment vertical="top"/>
    </xf>
    <xf numFmtId="0" fontId="53" fillId="0" borderId="16" xfId="0" applyFont="1" applyBorder="1" applyAlignment="1">
      <alignment horizontal="center"/>
    </xf>
    <xf numFmtId="1" fontId="52" fillId="0" borderId="7" xfId="0" applyNumberFormat="1" applyFont="1" applyBorder="1"/>
    <xf numFmtId="0" fontId="37" fillId="0" borderId="4" xfId="0" applyFont="1" applyBorder="1"/>
    <xf numFmtId="164" fontId="0" fillId="0" borderId="5" xfId="0" applyNumberFormat="1" applyBorder="1"/>
    <xf numFmtId="0" fontId="53" fillId="0" borderId="11" xfId="0" applyFont="1" applyBorder="1" applyAlignment="1">
      <alignment horizontal="center"/>
    </xf>
    <xf numFmtId="167" fontId="37" fillId="0" borderId="0" xfId="0" applyNumberFormat="1" applyFont="1"/>
    <xf numFmtId="0" fontId="37" fillId="0" borderId="0" xfId="0" applyFont="1" applyAlignment="1">
      <alignment vertical="center"/>
    </xf>
    <xf numFmtId="167" fontId="0" fillId="0" borderId="3" xfId="4" applyNumberFormat="1" applyFont="1" applyFill="1" applyBorder="1" applyAlignment="1">
      <alignment vertical="center"/>
    </xf>
    <xf numFmtId="10" fontId="0" fillId="0" borderId="3" xfId="4" applyNumberFormat="1" applyFont="1" applyFill="1" applyBorder="1" applyAlignment="1">
      <alignment vertical="center"/>
    </xf>
    <xf numFmtId="0" fontId="37" fillId="0" borderId="1" xfId="0" applyFont="1" applyBorder="1" applyAlignment="1">
      <alignment vertical="center"/>
    </xf>
    <xf numFmtId="0" fontId="37" fillId="0" borderId="0" xfId="0" applyFont="1" applyAlignment="1">
      <alignment horizontal="center"/>
    </xf>
    <xf numFmtId="167" fontId="37" fillId="0" borderId="0" xfId="0" applyNumberFormat="1" applyFont="1" applyAlignment="1">
      <alignment horizontal="center"/>
    </xf>
    <xf numFmtId="0" fontId="53" fillId="0" borderId="1" xfId="0" applyFont="1" applyBorder="1" applyAlignment="1">
      <alignment vertical="center"/>
    </xf>
    <xf numFmtId="164" fontId="37" fillId="0" borderId="3" xfId="0" applyNumberFormat="1" applyFont="1" applyBorder="1" applyAlignment="1">
      <alignment vertical="center"/>
    </xf>
    <xf numFmtId="164" fontId="37" fillId="0" borderId="10" xfId="0" applyNumberFormat="1" applyFont="1" applyBorder="1" applyAlignment="1">
      <alignment vertical="center"/>
    </xf>
    <xf numFmtId="0" fontId="53" fillId="0" borderId="2" xfId="0" applyFont="1" applyBorder="1" applyAlignment="1">
      <alignment vertical="center"/>
    </xf>
    <xf numFmtId="0" fontId="53" fillId="0" borderId="4" xfId="0" applyFon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" fontId="52" fillId="0" borderId="3" xfId="0" applyNumberFormat="1" applyFont="1" applyBorder="1" applyAlignment="1">
      <alignment horizontal="right" vertical="center"/>
    </xf>
    <xf numFmtId="0" fontId="37" fillId="0" borderId="0" xfId="3" applyFont="1" applyAlignment="1">
      <alignment vertical="center"/>
    </xf>
    <xf numFmtId="0" fontId="37" fillId="0" borderId="1" xfId="3" applyFont="1" applyBorder="1" applyAlignment="1">
      <alignment vertical="center"/>
    </xf>
    <xf numFmtId="0" fontId="37" fillId="0" borderId="3" xfId="3" applyFont="1" applyBorder="1" applyAlignment="1">
      <alignment vertical="center"/>
    </xf>
    <xf numFmtId="0" fontId="33" fillId="0" borderId="0" xfId="3" applyFont="1" applyAlignment="1">
      <alignment vertical="center"/>
    </xf>
    <xf numFmtId="0" fontId="46" fillId="0" borderId="1" xfId="3" applyFont="1" applyBorder="1" applyAlignment="1">
      <alignment vertical="center"/>
    </xf>
    <xf numFmtId="0" fontId="46" fillId="0" borderId="11" xfId="3" applyFont="1" applyBorder="1" applyAlignment="1">
      <alignment horizontal="center" vertical="center"/>
    </xf>
    <xf numFmtId="164" fontId="33" fillId="0" borderId="5" xfId="3" applyNumberFormat="1" applyFont="1" applyBorder="1" applyAlignment="1">
      <alignment horizontal="center" vertical="center"/>
    </xf>
    <xf numFmtId="164" fontId="33" fillId="0" borderId="9" xfId="3" applyNumberFormat="1" applyFont="1" applyBorder="1" applyAlignment="1">
      <alignment horizontal="center" vertical="center"/>
    </xf>
    <xf numFmtId="0" fontId="35" fillId="0" borderId="0" xfId="3" applyAlignment="1">
      <alignment vertical="center"/>
    </xf>
    <xf numFmtId="165" fontId="21" fillId="0" borderId="5" xfId="0" applyNumberFormat="1" applyFont="1" applyBorder="1" applyAlignment="1">
      <alignment vertical="center"/>
    </xf>
    <xf numFmtId="165" fontId="21" fillId="0" borderId="9" xfId="0" applyNumberFormat="1" applyFont="1" applyBorder="1" applyAlignment="1">
      <alignment vertical="center"/>
    </xf>
    <xf numFmtId="164" fontId="54" fillId="0" borderId="3" xfId="0" applyNumberFormat="1" applyFont="1" applyBorder="1" applyAlignment="1">
      <alignment vertical="center"/>
    </xf>
    <xf numFmtId="164" fontId="54" fillId="0" borderId="10" xfId="0" applyNumberFormat="1" applyFont="1" applyBorder="1" applyAlignment="1">
      <alignment vertical="center"/>
    </xf>
    <xf numFmtId="165" fontId="21" fillId="0" borderId="3" xfId="0" applyNumberFormat="1" applyFont="1" applyBorder="1" applyAlignment="1">
      <alignment vertical="center"/>
    </xf>
    <xf numFmtId="165" fontId="21" fillId="0" borderId="10" xfId="0" applyNumberFormat="1" applyFont="1" applyBorder="1" applyAlignment="1">
      <alignment vertical="center"/>
    </xf>
    <xf numFmtId="0" fontId="53" fillId="0" borderId="11" xfId="0" applyFont="1" applyBorder="1" applyAlignment="1">
      <alignment horizontal="left" vertical="center"/>
    </xf>
    <xf numFmtId="0" fontId="37" fillId="0" borderId="6" xfId="0" applyFont="1" applyBorder="1" applyAlignment="1">
      <alignment vertical="center"/>
    </xf>
    <xf numFmtId="0" fontId="37" fillId="0" borderId="2" xfId="0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/>
    </xf>
    <xf numFmtId="0" fontId="37" fillId="0" borderId="10" xfId="0" applyFont="1" applyBorder="1" applyAlignment="1">
      <alignment horizontal="right" vertical="center"/>
    </xf>
    <xf numFmtId="0" fontId="37" fillId="0" borderId="0" xfId="0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0" fontId="37" fillId="0" borderId="1" xfId="0" applyFont="1" applyBorder="1" applyAlignment="1">
      <alignment horizontal="right"/>
    </xf>
    <xf numFmtId="0" fontId="37" fillId="0" borderId="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10" xfId="0" applyFont="1" applyBorder="1" applyAlignment="1">
      <alignment vertical="center"/>
    </xf>
    <xf numFmtId="0" fontId="37" fillId="2" borderId="6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37" fillId="0" borderId="1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37" fillId="0" borderId="11" xfId="0" applyFont="1" applyBorder="1" applyAlignment="1">
      <alignment vertical="center"/>
    </xf>
    <xf numFmtId="3" fontId="37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37" fillId="2" borderId="16" xfId="0" applyFont="1" applyFill="1" applyBorder="1" applyAlignment="1">
      <alignment vertical="center"/>
    </xf>
    <xf numFmtId="0" fontId="37" fillId="2" borderId="1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7" fillId="2" borderId="4" xfId="0" applyFont="1" applyFill="1" applyBorder="1" applyAlignment="1">
      <alignment vertical="center"/>
    </xf>
    <xf numFmtId="0" fontId="37" fillId="2" borderId="11" xfId="0" applyFont="1" applyFill="1" applyBorder="1" applyAlignment="1">
      <alignment vertical="center"/>
    </xf>
    <xf numFmtId="0" fontId="37" fillId="2" borderId="7" xfId="0" applyFont="1" applyFill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53" fillId="0" borderId="11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37" fillId="2" borderId="4" xfId="0" applyNumberFormat="1" applyFont="1" applyFill="1" applyBorder="1" applyAlignment="1">
      <alignment vertical="center"/>
    </xf>
    <xf numFmtId="164" fontId="37" fillId="0" borderId="9" xfId="0" applyNumberFormat="1" applyFont="1" applyBorder="1" applyAlignment="1">
      <alignment vertical="center"/>
    </xf>
    <xf numFmtId="164" fontId="37" fillId="2" borderId="2" xfId="0" applyNumberFormat="1" applyFont="1" applyFill="1" applyBorder="1" applyAlignment="1">
      <alignment vertical="center"/>
    </xf>
    <xf numFmtId="0" fontId="37" fillId="0" borderId="9" xfId="0" applyFont="1" applyBorder="1" applyAlignment="1">
      <alignment vertical="center"/>
    </xf>
    <xf numFmtId="167" fontId="0" fillId="0" borderId="3" xfId="4" applyNumberFormat="1" applyFont="1" applyBorder="1" applyAlignment="1">
      <alignment horizontal="right" vertical="center"/>
    </xf>
    <xf numFmtId="167" fontId="0" fillId="0" borderId="10" xfId="4" applyNumberFormat="1" applyFont="1" applyBorder="1" applyAlignment="1">
      <alignment horizontal="right" vertical="center"/>
    </xf>
    <xf numFmtId="167" fontId="0" fillId="0" borderId="5" xfId="4" applyNumberFormat="1" applyFont="1" applyBorder="1" applyAlignment="1">
      <alignment horizontal="right" vertical="center"/>
    </xf>
    <xf numFmtId="167" fontId="0" fillId="0" borderId="9" xfId="4" applyNumberFormat="1" applyFont="1" applyBorder="1" applyAlignment="1">
      <alignment horizontal="right" vertical="center"/>
    </xf>
    <xf numFmtId="3" fontId="37" fillId="0" borderId="0" xfId="0" applyNumberFormat="1" applyFont="1"/>
    <xf numFmtId="3" fontId="37" fillId="0" borderId="0" xfId="0" applyNumberFormat="1" applyFont="1" applyAlignment="1">
      <alignment vertical="center"/>
    </xf>
    <xf numFmtId="1" fontId="46" fillId="0" borderId="3" xfId="0" applyNumberFormat="1" applyFont="1" applyBorder="1" applyAlignment="1">
      <alignment horizontal="right" vertical="center"/>
    </xf>
    <xf numFmtId="1" fontId="46" fillId="0" borderId="10" xfId="0" applyNumberFormat="1" applyFont="1" applyBorder="1" applyAlignment="1">
      <alignment horizontal="right" vertical="center"/>
    </xf>
    <xf numFmtId="9" fontId="0" fillId="0" borderId="2" xfId="4" applyFont="1" applyBorder="1" applyAlignment="1">
      <alignment horizontal="right" vertical="center"/>
    </xf>
    <xf numFmtId="9" fontId="0" fillId="0" borderId="3" xfId="4" applyFont="1" applyBorder="1" applyAlignment="1">
      <alignment horizontal="right" vertical="center"/>
    </xf>
    <xf numFmtId="9" fontId="0" fillId="0" borderId="10" xfId="4" applyFont="1" applyBorder="1" applyAlignment="1">
      <alignment horizontal="right" vertical="center"/>
    </xf>
    <xf numFmtId="165" fontId="0" fillId="0" borderId="3" xfId="4" applyNumberFormat="1" applyFont="1" applyBorder="1" applyAlignment="1">
      <alignment vertical="center"/>
    </xf>
    <xf numFmtId="165" fontId="0" fillId="0" borderId="10" xfId="4" applyNumberFormat="1" applyFont="1" applyBorder="1" applyAlignment="1">
      <alignment vertical="center"/>
    </xf>
    <xf numFmtId="3" fontId="0" fillId="0" borderId="3" xfId="4" applyNumberFormat="1" applyFont="1" applyBorder="1" applyAlignment="1">
      <alignment vertical="center"/>
    </xf>
    <xf numFmtId="3" fontId="0" fillId="0" borderId="10" xfId="4" applyNumberFormat="1" applyFont="1" applyBorder="1" applyAlignment="1">
      <alignment vertical="center"/>
    </xf>
    <xf numFmtId="1" fontId="20" fillId="0" borderId="3" xfId="0" applyNumberFormat="1" applyFont="1" applyBorder="1" applyAlignment="1">
      <alignment horizontal="right" vertical="center"/>
    </xf>
    <xf numFmtId="1" fontId="20" fillId="0" borderId="10" xfId="0" applyNumberFormat="1" applyFont="1" applyBorder="1" applyAlignment="1">
      <alignment horizontal="right" vertical="center"/>
    </xf>
    <xf numFmtId="9" fontId="0" fillId="0" borderId="3" xfId="4" applyFont="1" applyBorder="1"/>
    <xf numFmtId="9" fontId="0" fillId="0" borderId="10" xfId="4" applyFont="1" applyBorder="1"/>
    <xf numFmtId="1" fontId="20" fillId="0" borderId="2" xfId="0" applyNumberFormat="1" applyFont="1" applyBorder="1" applyAlignment="1">
      <alignment horizontal="right"/>
    </xf>
    <xf numFmtId="1" fontId="20" fillId="0" borderId="3" xfId="0" applyNumberFormat="1" applyFont="1" applyBorder="1" applyAlignment="1">
      <alignment horizontal="right"/>
    </xf>
    <xf numFmtId="1" fontId="20" fillId="0" borderId="10" xfId="0" applyNumberFormat="1" applyFont="1" applyBorder="1" applyAlignment="1">
      <alignment horizontal="right"/>
    </xf>
    <xf numFmtId="1" fontId="46" fillId="0" borderId="2" xfId="0" applyNumberFormat="1" applyFont="1" applyBorder="1" applyAlignment="1">
      <alignment horizontal="right" vertical="center"/>
    </xf>
    <xf numFmtId="0" fontId="36" fillId="0" borderId="1" xfId="0" applyFont="1" applyBorder="1" applyAlignment="1">
      <alignment horizontal="right"/>
    </xf>
    <xf numFmtId="9" fontId="0" fillId="0" borderId="5" xfId="4" applyFont="1" applyBorder="1"/>
    <xf numFmtId="9" fontId="0" fillId="0" borderId="9" xfId="4" applyFont="1" applyBorder="1"/>
    <xf numFmtId="9" fontId="0" fillId="0" borderId="4" xfId="4" applyFont="1" applyBorder="1" applyAlignment="1">
      <alignment horizontal="right"/>
    </xf>
    <xf numFmtId="9" fontId="0" fillId="0" borderId="5" xfId="4" applyFont="1" applyBorder="1" applyAlignment="1">
      <alignment horizontal="right"/>
    </xf>
    <xf numFmtId="9" fontId="0" fillId="0" borderId="9" xfId="4" applyFont="1" applyBorder="1" applyAlignment="1">
      <alignment horizontal="right"/>
    </xf>
    <xf numFmtId="3" fontId="3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1" xfId="0" applyFont="1" applyBorder="1" applyAlignment="1">
      <alignment horizontal="left" vertical="center"/>
    </xf>
    <xf numFmtId="3" fontId="0" fillId="0" borderId="3" xfId="4" applyNumberFormat="1" applyFont="1" applyBorder="1" applyAlignment="1">
      <alignment horizontal="right" vertical="center"/>
    </xf>
    <xf numFmtId="0" fontId="36" fillId="0" borderId="0" xfId="0" applyFont="1"/>
    <xf numFmtId="0" fontId="20" fillId="0" borderId="4" xfId="0" applyFont="1" applyBorder="1" applyAlignment="1">
      <alignment horizontal="left"/>
    </xf>
    <xf numFmtId="0" fontId="46" fillId="0" borderId="28" xfId="0" applyFont="1" applyBorder="1"/>
    <xf numFmtId="0" fontId="46" fillId="0" borderId="11" xfId="0" applyFont="1" applyBorder="1"/>
    <xf numFmtId="0" fontId="46" fillId="0" borderId="29" xfId="0" applyFont="1" applyBorder="1"/>
    <xf numFmtId="0" fontId="33" fillId="0" borderId="0" xfId="0" applyFont="1" applyAlignment="1">
      <alignment vertical="center"/>
    </xf>
    <xf numFmtId="0" fontId="46" fillId="0" borderId="29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20" fillId="0" borderId="29" xfId="0" applyFont="1" applyBorder="1" applyAlignment="1">
      <alignment horizontal="left" vertical="center"/>
    </xf>
    <xf numFmtId="165" fontId="13" fillId="0" borderId="30" xfId="0" applyNumberFormat="1" applyFont="1" applyBorder="1" applyAlignment="1">
      <alignment vertical="center"/>
    </xf>
    <xf numFmtId="165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25" fillId="0" borderId="0" xfId="1" applyFont="1" applyFill="1" applyBorder="1" applyAlignment="1">
      <alignment vertical="center"/>
    </xf>
    <xf numFmtId="0" fontId="20" fillId="0" borderId="11" xfId="0" applyFont="1" applyBorder="1" applyAlignment="1">
      <alignment horizontal="left" vertical="center"/>
    </xf>
    <xf numFmtId="165" fontId="13" fillId="0" borderId="5" xfId="0" applyNumberFormat="1" applyFont="1" applyBorder="1" applyAlignment="1">
      <alignment vertical="center"/>
    </xf>
    <xf numFmtId="165" fontId="13" fillId="0" borderId="9" xfId="0" applyNumberFormat="1" applyFont="1" applyBorder="1" applyAlignment="1">
      <alignment vertical="center"/>
    </xf>
    <xf numFmtId="1" fontId="20" fillId="0" borderId="2" xfId="0" applyNumberFormat="1" applyFont="1" applyBorder="1" applyAlignment="1">
      <alignment horizontal="right" vertical="center"/>
    </xf>
    <xf numFmtId="1" fontId="20" fillId="0" borderId="32" xfId="0" applyNumberFormat="1" applyFont="1" applyBorder="1" applyAlignment="1">
      <alignment horizontal="right"/>
    </xf>
    <xf numFmtId="1" fontId="20" fillId="0" borderId="30" xfId="0" applyNumberFormat="1" applyFont="1" applyBorder="1" applyAlignment="1">
      <alignment horizontal="right"/>
    </xf>
    <xf numFmtId="1" fontId="20" fillId="0" borderId="31" xfId="0" applyNumberFormat="1" applyFont="1" applyBorder="1" applyAlignment="1">
      <alignment horizontal="right"/>
    </xf>
    <xf numFmtId="1" fontId="20" fillId="0" borderId="32" xfId="0" applyNumberFormat="1" applyFont="1" applyBorder="1" applyAlignment="1">
      <alignment horizontal="right" vertical="center"/>
    </xf>
    <xf numFmtId="1" fontId="20" fillId="0" borderId="30" xfId="0" applyNumberFormat="1" applyFont="1" applyBorder="1" applyAlignment="1">
      <alignment horizontal="right" vertical="center"/>
    </xf>
    <xf numFmtId="1" fontId="20" fillId="0" borderId="31" xfId="0" applyNumberFormat="1" applyFont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165" fontId="20" fillId="0" borderId="30" xfId="0" applyNumberFormat="1" applyFont="1" applyBorder="1" applyAlignment="1">
      <alignment vertical="center"/>
    </xf>
    <xf numFmtId="165" fontId="20" fillId="0" borderId="31" xfId="0" applyNumberFormat="1" applyFont="1" applyBorder="1" applyAlignment="1">
      <alignment vertical="center"/>
    </xf>
    <xf numFmtId="165" fontId="37" fillId="0" borderId="3" xfId="4" applyNumberFormat="1" applyFont="1" applyBorder="1" applyAlignment="1">
      <alignment vertical="center"/>
    </xf>
    <xf numFmtId="165" fontId="37" fillId="0" borderId="10" xfId="4" applyNumberFormat="1" applyFont="1" applyBorder="1" applyAlignment="1">
      <alignment vertical="center"/>
    </xf>
    <xf numFmtId="167" fontId="37" fillId="0" borderId="3" xfId="4" applyNumberFormat="1" applyFont="1" applyBorder="1" applyAlignment="1">
      <alignment horizontal="right" vertical="center"/>
    </xf>
    <xf numFmtId="167" fontId="37" fillId="0" borderId="10" xfId="4" applyNumberFormat="1" applyFont="1" applyBorder="1" applyAlignment="1">
      <alignment horizontal="right" vertical="center"/>
    </xf>
    <xf numFmtId="165" fontId="37" fillId="0" borderId="7" xfId="0" applyNumberFormat="1" applyFont="1" applyBorder="1" applyAlignment="1">
      <alignment vertical="center"/>
    </xf>
    <xf numFmtId="164" fontId="37" fillId="0" borderId="5" xfId="0" applyNumberFormat="1" applyFont="1" applyBorder="1" applyAlignment="1">
      <alignment vertical="center"/>
    </xf>
    <xf numFmtId="3" fontId="37" fillId="0" borderId="3" xfId="0" applyNumberFormat="1" applyFont="1" applyBorder="1" applyAlignment="1">
      <alignment vertical="center"/>
    </xf>
    <xf numFmtId="3" fontId="37" fillId="0" borderId="10" xfId="0" applyNumberFormat="1" applyFont="1" applyBorder="1" applyAlignment="1">
      <alignment vertical="center"/>
    </xf>
    <xf numFmtId="3" fontId="37" fillId="0" borderId="4" xfId="0" applyNumberFormat="1" applyFont="1" applyBorder="1" applyAlignment="1">
      <alignment vertical="center"/>
    </xf>
    <xf numFmtId="3" fontId="37" fillId="0" borderId="5" xfId="0" applyNumberFormat="1" applyFont="1" applyBorder="1" applyAlignment="1">
      <alignment vertical="center"/>
    </xf>
    <xf numFmtId="3" fontId="37" fillId="0" borderId="9" xfId="0" applyNumberFormat="1" applyFont="1" applyBorder="1" applyAlignment="1">
      <alignment vertical="center"/>
    </xf>
    <xf numFmtId="165" fontId="37" fillId="0" borderId="13" xfId="0" applyNumberFormat="1" applyFont="1" applyBorder="1" applyAlignment="1">
      <alignment vertical="center"/>
    </xf>
    <xf numFmtId="165" fontId="37" fillId="0" borderId="0" xfId="0" applyNumberFormat="1" applyFont="1" applyAlignment="1">
      <alignment vertical="center"/>
    </xf>
    <xf numFmtId="165" fontId="37" fillId="0" borderId="12" xfId="0" applyNumberFormat="1" applyFont="1" applyBorder="1" applyAlignment="1">
      <alignment vertical="center"/>
    </xf>
    <xf numFmtId="164" fontId="37" fillId="0" borderId="4" xfId="0" applyNumberFormat="1" applyFont="1" applyBorder="1" applyAlignment="1">
      <alignment vertical="center"/>
    </xf>
    <xf numFmtId="1" fontId="52" fillId="0" borderId="2" xfId="0" applyNumberFormat="1" applyFont="1" applyBorder="1" applyAlignment="1">
      <alignment horizontal="center" vertical="center"/>
    </xf>
    <xf numFmtId="164" fontId="37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37" fillId="0" borderId="9" xfId="3" applyFont="1" applyBorder="1" applyAlignment="1">
      <alignment vertical="center"/>
    </xf>
    <xf numFmtId="0" fontId="37" fillId="0" borderId="31" xfId="0" applyFont="1" applyBorder="1" applyAlignment="1">
      <alignment vertical="center"/>
    </xf>
    <xf numFmtId="164" fontId="37" fillId="2" borderId="0" xfId="0" applyNumberFormat="1" applyFont="1" applyFill="1" applyAlignment="1">
      <alignment vertical="center"/>
    </xf>
    <xf numFmtId="0" fontId="0" fillId="0" borderId="12" xfId="0" applyBorder="1" applyAlignment="1">
      <alignment vertical="center"/>
    </xf>
    <xf numFmtId="0" fontId="37" fillId="2" borderId="28" xfId="0" applyFont="1" applyFill="1" applyBorder="1" applyAlignment="1">
      <alignment vertical="center"/>
    </xf>
    <xf numFmtId="3" fontId="13" fillId="0" borderId="30" xfId="0" applyNumberFormat="1" applyFont="1" applyBorder="1" applyAlignment="1">
      <alignment vertical="center"/>
    </xf>
    <xf numFmtId="3" fontId="13" fillId="0" borderId="31" xfId="0" applyNumberFormat="1" applyFont="1" applyBorder="1" applyAlignment="1">
      <alignment vertical="center"/>
    </xf>
    <xf numFmtId="3" fontId="20" fillId="0" borderId="30" xfId="0" applyNumberFormat="1" applyFont="1" applyBorder="1" applyAlignment="1">
      <alignment vertical="center"/>
    </xf>
    <xf numFmtId="3" fontId="20" fillId="0" borderId="31" xfId="0" applyNumberFormat="1" applyFont="1" applyBorder="1" applyAlignment="1">
      <alignment vertical="center"/>
    </xf>
    <xf numFmtId="0" fontId="23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0" fillId="0" borderId="25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164" fontId="23" fillId="0" borderId="30" xfId="2" applyNumberFormat="1" applyFont="1" applyBorder="1" applyAlignment="1">
      <alignment vertical="center"/>
    </xf>
    <xf numFmtId="164" fontId="23" fillId="0" borderId="31" xfId="2" applyNumberFormat="1" applyFont="1" applyBorder="1" applyAlignment="1">
      <alignment vertical="center"/>
    </xf>
    <xf numFmtId="164" fontId="22" fillId="0" borderId="30" xfId="2" applyNumberFormat="1" applyFont="1" applyBorder="1" applyAlignment="1">
      <alignment vertical="center"/>
    </xf>
    <xf numFmtId="164" fontId="22" fillId="0" borderId="31" xfId="2" applyNumberFormat="1" applyFont="1" applyBorder="1" applyAlignment="1">
      <alignment vertical="center"/>
    </xf>
    <xf numFmtId="0" fontId="20" fillId="0" borderId="32" xfId="0" applyFont="1" applyBorder="1" applyAlignment="1">
      <alignment horizontal="left"/>
    </xf>
    <xf numFmtId="3" fontId="23" fillId="0" borderId="30" xfId="2" applyNumberFormat="1" applyFont="1" applyBorder="1"/>
    <xf numFmtId="3" fontId="23" fillId="0" borderId="31" xfId="2" applyNumberFormat="1" applyFont="1" applyBorder="1"/>
    <xf numFmtId="3" fontId="22" fillId="0" borderId="30" xfId="2" applyNumberFormat="1" applyFont="1" applyBorder="1"/>
    <xf numFmtId="3" fontId="22" fillId="0" borderId="31" xfId="2" applyNumberFormat="1" applyFont="1" applyBorder="1"/>
    <xf numFmtId="1" fontId="20" fillId="0" borderId="26" xfId="0" applyNumberFormat="1" applyFont="1" applyBorder="1" applyAlignment="1">
      <alignment horizontal="right" vertical="center"/>
    </xf>
    <xf numFmtId="1" fontId="20" fillId="0" borderId="27" xfId="0" applyNumberFormat="1" applyFont="1" applyBorder="1" applyAlignment="1">
      <alignment horizontal="right" vertical="center"/>
    </xf>
    <xf numFmtId="3" fontId="23" fillId="0" borderId="30" xfId="2" applyNumberFormat="1" applyFont="1" applyBorder="1" applyAlignment="1">
      <alignment vertical="center"/>
    </xf>
    <xf numFmtId="3" fontId="23" fillId="0" borderId="31" xfId="2" applyNumberFormat="1" applyFont="1" applyBorder="1" applyAlignment="1">
      <alignment vertical="center"/>
    </xf>
    <xf numFmtId="3" fontId="22" fillId="0" borderId="30" xfId="2" applyNumberFormat="1" applyFont="1" applyBorder="1" applyAlignment="1">
      <alignment vertical="center"/>
    </xf>
    <xf numFmtId="3" fontId="22" fillId="0" borderId="31" xfId="2" applyNumberFormat="1" applyFont="1" applyBorder="1" applyAlignment="1">
      <alignment vertical="center"/>
    </xf>
    <xf numFmtId="3" fontId="22" fillId="0" borderId="4" xfId="2" applyNumberFormat="1" applyFont="1" applyBorder="1"/>
    <xf numFmtId="3" fontId="22" fillId="0" borderId="5" xfId="2" applyNumberFormat="1" applyFont="1" applyBorder="1"/>
    <xf numFmtId="3" fontId="22" fillId="0" borderId="9" xfId="2" applyNumberFormat="1" applyFont="1" applyBorder="1"/>
    <xf numFmtId="3" fontId="23" fillId="0" borderId="32" xfId="2" applyNumberFormat="1" applyFont="1" applyBorder="1"/>
    <xf numFmtId="3" fontId="22" fillId="0" borderId="32" xfId="2" applyNumberFormat="1" applyFont="1" applyBorder="1"/>
    <xf numFmtId="3" fontId="13" fillId="0" borderId="5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23" fillId="0" borderId="25" xfId="2" applyFont="1" applyBorder="1" applyAlignment="1">
      <alignment horizontal="right" vertical="center"/>
    </xf>
    <xf numFmtId="0" fontId="23" fillId="0" borderId="26" xfId="2" applyFont="1" applyBorder="1" applyAlignment="1">
      <alignment horizontal="right" vertical="center"/>
    </xf>
    <xf numFmtId="0" fontId="23" fillId="0" borderId="27" xfId="2" applyFont="1" applyBorder="1" applyAlignment="1">
      <alignment horizontal="right" vertical="center"/>
    </xf>
    <xf numFmtId="0" fontId="23" fillId="0" borderId="32" xfId="2" applyFont="1" applyBorder="1" applyAlignment="1">
      <alignment vertical="center"/>
    </xf>
    <xf numFmtId="0" fontId="23" fillId="0" borderId="30" xfId="2" applyFont="1" applyBorder="1" applyAlignment="1">
      <alignment vertical="center"/>
    </xf>
    <xf numFmtId="0" fontId="23" fillId="0" borderId="31" xfId="2" applyFont="1" applyBorder="1" applyAlignment="1">
      <alignment vertical="center"/>
    </xf>
    <xf numFmtId="165" fontId="20" fillId="0" borderId="32" xfId="0" applyNumberFormat="1" applyFont="1" applyBorder="1" applyAlignment="1">
      <alignment vertical="center"/>
    </xf>
    <xf numFmtId="165" fontId="13" fillId="0" borderId="32" xfId="0" applyNumberFormat="1" applyFont="1" applyBorder="1" applyAlignment="1">
      <alignment vertical="center"/>
    </xf>
    <xf numFmtId="0" fontId="46" fillId="0" borderId="6" xfId="0" applyFont="1" applyBorder="1"/>
    <xf numFmtId="0" fontId="46" fillId="0" borderId="14" xfId="0" applyFont="1" applyBorder="1" applyAlignment="1">
      <alignment vertical="center"/>
    </xf>
    <xf numFmtId="164" fontId="33" fillId="0" borderId="14" xfId="0" applyNumberFormat="1" applyFont="1" applyBorder="1" applyAlignment="1">
      <alignment horizontal="center" vertical="center"/>
    </xf>
    <xf numFmtId="164" fontId="33" fillId="0" borderId="11" xfId="0" applyNumberFormat="1" applyFont="1" applyBorder="1" applyAlignment="1">
      <alignment horizontal="center" vertical="center"/>
    </xf>
    <xf numFmtId="0" fontId="46" fillId="0" borderId="28" xfId="0" applyFont="1" applyBorder="1" applyAlignment="1">
      <alignment vertical="center"/>
    </xf>
    <xf numFmtId="3" fontId="20" fillId="0" borderId="0" xfId="0" applyNumberFormat="1" applyFont="1" applyAlignment="1">
      <alignment vertical="center"/>
    </xf>
    <xf numFmtId="0" fontId="34" fillId="0" borderId="0" xfId="1" applyFont="1" applyFill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11" xfId="0" applyFont="1" applyBorder="1" applyAlignment="1">
      <alignment horizontal="left" vertical="center"/>
    </xf>
    <xf numFmtId="0" fontId="46" fillId="0" borderId="4" xfId="0" applyFont="1" applyBorder="1" applyAlignment="1">
      <alignment horizontal="left" vertical="center"/>
    </xf>
    <xf numFmtId="0" fontId="46" fillId="0" borderId="32" xfId="0" applyFont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3" fontId="20" fillId="0" borderId="30" xfId="0" applyNumberFormat="1" applyFont="1" applyBorder="1" applyAlignment="1">
      <alignment horizontal="right" vertical="center"/>
    </xf>
    <xf numFmtId="3" fontId="20" fillId="0" borderId="31" xfId="0" applyNumberFormat="1" applyFont="1" applyBorder="1" applyAlignment="1">
      <alignment horizontal="right" vertical="center"/>
    </xf>
    <xf numFmtId="3" fontId="13" fillId="0" borderId="30" xfId="0" applyNumberFormat="1" applyFont="1" applyBorder="1" applyAlignment="1">
      <alignment horizontal="right" vertical="center"/>
    </xf>
    <xf numFmtId="3" fontId="13" fillId="0" borderId="31" xfId="0" applyNumberFormat="1" applyFont="1" applyBorder="1" applyAlignment="1">
      <alignment horizontal="right" vertical="center"/>
    </xf>
    <xf numFmtId="0" fontId="46" fillId="0" borderId="29" xfId="0" applyFont="1" applyBorder="1" applyAlignment="1">
      <alignment horizontal="left" vertical="center"/>
    </xf>
    <xf numFmtId="0" fontId="55" fillId="0" borderId="0" xfId="1" applyFont="1" applyFill="1" applyBorder="1" applyAlignment="1">
      <alignment vertical="center"/>
    </xf>
    <xf numFmtId="0" fontId="56" fillId="0" borderId="0" xfId="0" applyFont="1"/>
    <xf numFmtId="0" fontId="37" fillId="0" borderId="32" xfId="0" applyFont="1" applyBorder="1" applyAlignment="1">
      <alignment vertical="center"/>
    </xf>
    <xf numFmtId="164" fontId="0" fillId="0" borderId="31" xfId="0" applyNumberFormat="1" applyBorder="1" applyAlignment="1">
      <alignment horizontal="center" vertical="center"/>
    </xf>
    <xf numFmtId="0" fontId="37" fillId="0" borderId="30" xfId="0" applyFon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1" fontId="57" fillId="2" borderId="0" xfId="0" applyNumberFormat="1" applyFont="1" applyFill="1" applyAlignment="1">
      <alignment vertical="top"/>
    </xf>
    <xf numFmtId="0" fontId="10" fillId="0" borderId="0" xfId="0" applyFont="1"/>
    <xf numFmtId="165" fontId="0" fillId="0" borderId="1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53" fillId="0" borderId="14" xfId="0" applyFont="1" applyBorder="1" applyAlignment="1">
      <alignment vertical="center"/>
    </xf>
    <xf numFmtId="165" fontId="0" fillId="0" borderId="11" xfId="0" applyNumberFormat="1" applyBorder="1" applyAlignment="1">
      <alignment horizontal="center" vertical="center"/>
    </xf>
    <xf numFmtId="0" fontId="43" fillId="2" borderId="1" xfId="0" applyFont="1" applyFill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58" fillId="0" borderId="0" xfId="0" applyNumberFormat="1" applyFont="1"/>
    <xf numFmtId="164" fontId="9" fillId="0" borderId="0" xfId="0" applyNumberFormat="1" applyFont="1"/>
    <xf numFmtId="1" fontId="52" fillId="0" borderId="31" xfId="0" applyNumberFormat="1" applyFont="1" applyBorder="1" applyAlignment="1">
      <alignment vertical="center"/>
    </xf>
    <xf numFmtId="165" fontId="0" fillId="0" borderId="31" xfId="0" applyNumberFormat="1" applyBorder="1" applyAlignment="1">
      <alignment vertical="center"/>
    </xf>
    <xf numFmtId="1" fontId="52" fillId="0" borderId="27" xfId="0" applyNumberFormat="1" applyFont="1" applyBorder="1"/>
    <xf numFmtId="164" fontId="0" fillId="0" borderId="31" xfId="0" applyNumberFormat="1" applyBorder="1"/>
    <xf numFmtId="167" fontId="0" fillId="0" borderId="31" xfId="4" applyNumberFormat="1" applyFont="1" applyFill="1" applyBorder="1" applyAlignment="1">
      <alignment vertical="center"/>
    </xf>
    <xf numFmtId="164" fontId="33" fillId="0" borderId="0" xfId="3" applyNumberFormat="1" applyFont="1" applyAlignment="1">
      <alignment vertical="center"/>
    </xf>
    <xf numFmtId="0" fontId="37" fillId="0" borderId="31" xfId="3" applyFont="1" applyBorder="1" applyAlignment="1">
      <alignment vertical="center"/>
    </xf>
    <xf numFmtId="165" fontId="37" fillId="0" borderId="27" xfId="0" applyNumberFormat="1" applyFont="1" applyBorder="1" applyAlignment="1">
      <alignment vertical="center"/>
    </xf>
    <xf numFmtId="165" fontId="0" fillId="0" borderId="27" xfId="0" applyNumberFormat="1" applyBorder="1" applyAlignment="1">
      <alignment vertical="center"/>
    </xf>
    <xf numFmtId="3" fontId="0" fillId="0" borderId="31" xfId="4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0" fontId="14" fillId="0" borderId="0" xfId="1" applyAlignment="1">
      <alignment vertical="center"/>
    </xf>
    <xf numFmtId="0" fontId="14" fillId="0" borderId="15" xfId="1" applyBorder="1" applyAlignment="1">
      <alignment vertical="center"/>
    </xf>
    <xf numFmtId="0" fontId="14" fillId="0" borderId="5" xfId="1" applyBorder="1" applyAlignment="1">
      <alignment vertical="center"/>
    </xf>
    <xf numFmtId="0" fontId="14" fillId="0" borderId="0" xfId="1" applyBorder="1" applyAlignment="1">
      <alignment vertical="center"/>
    </xf>
    <xf numFmtId="0" fontId="48" fillId="0" borderId="26" xfId="0" applyFont="1" applyBorder="1" applyAlignment="1">
      <alignment vertical="center"/>
    </xf>
    <xf numFmtId="0" fontId="47" fillId="0" borderId="26" xfId="0" applyFont="1" applyBorder="1" applyAlignment="1">
      <alignment vertical="center"/>
    </xf>
    <xf numFmtId="0" fontId="14" fillId="0" borderId="26" xfId="1" applyBorder="1" applyAlignment="1">
      <alignment vertical="center"/>
    </xf>
    <xf numFmtId="0" fontId="14" fillId="0" borderId="33" xfId="1" applyBorder="1" applyAlignment="1">
      <alignment vertical="center"/>
    </xf>
    <xf numFmtId="1" fontId="52" fillId="0" borderId="31" xfId="0" applyNumberFormat="1" applyFont="1" applyBorder="1" applyAlignment="1">
      <alignment horizontal="center" vertical="center"/>
    </xf>
    <xf numFmtId="164" fontId="37" fillId="0" borderId="31" xfId="0" applyNumberFormat="1" applyFont="1" applyBorder="1" applyAlignment="1">
      <alignment horizontal="center" vertical="center"/>
    </xf>
    <xf numFmtId="1" fontId="52" fillId="0" borderId="31" xfId="0" applyNumberFormat="1" applyFont="1" applyBorder="1" applyAlignment="1">
      <alignment horizontal="right" vertical="center"/>
    </xf>
    <xf numFmtId="165" fontId="21" fillId="0" borderId="3" xfId="0" applyNumberFormat="1" applyFont="1" applyBorder="1" applyAlignment="1">
      <alignment horizontal="center" vertical="center"/>
    </xf>
    <xf numFmtId="165" fontId="21" fillId="0" borderId="31" xfId="0" applyNumberFormat="1" applyFont="1" applyBorder="1" applyAlignment="1">
      <alignment horizontal="center" vertical="center"/>
    </xf>
    <xf numFmtId="165" fontId="21" fillId="0" borderId="5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37" fillId="0" borderId="0" xfId="0" applyNumberFormat="1" applyFont="1" applyAlignment="1">
      <alignment horizontal="center"/>
    </xf>
    <xf numFmtId="0" fontId="37" fillId="0" borderId="29" xfId="0" applyFont="1" applyBorder="1" applyAlignment="1">
      <alignment horizontal="center"/>
    </xf>
    <xf numFmtId="165" fontId="37" fillId="0" borderId="29" xfId="0" applyNumberFormat="1" applyFon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43" fillId="0" borderId="29" xfId="0" applyFont="1" applyBorder="1" applyAlignment="1">
      <alignment horizontal="center" vertical="center" wrapText="1"/>
    </xf>
    <xf numFmtId="165" fontId="47" fillId="0" borderId="29" xfId="0" applyNumberFormat="1" applyFont="1" applyBorder="1" applyAlignment="1">
      <alignment horizontal="center" vertical="center"/>
    </xf>
    <xf numFmtId="165" fontId="47" fillId="0" borderId="28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 wrapText="1"/>
    </xf>
    <xf numFmtId="165" fontId="0" fillId="0" borderId="29" xfId="0" applyNumberFormat="1" applyBorder="1" applyAlignment="1">
      <alignment horizontal="center" vertical="center"/>
    </xf>
    <xf numFmtId="0" fontId="37" fillId="0" borderId="0" xfId="0" applyFont="1" applyAlignment="1">
      <alignment horizontal="right" vertical="center"/>
    </xf>
    <xf numFmtId="164" fontId="37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37" fillId="0" borderId="29" xfId="0" applyFont="1" applyBorder="1" applyAlignment="1">
      <alignment horizontal="center" vertical="center"/>
    </xf>
    <xf numFmtId="164" fontId="37" fillId="0" borderId="29" xfId="0" applyNumberFormat="1" applyFon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164" fontId="46" fillId="0" borderId="29" xfId="0" applyNumberFormat="1" applyFont="1" applyBorder="1" applyAlignment="1">
      <alignment horizontal="center" vertical="center"/>
    </xf>
    <xf numFmtId="164" fontId="33" fillId="0" borderId="29" xfId="0" applyNumberFormat="1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164" fontId="46" fillId="0" borderId="28" xfId="0" applyNumberFormat="1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46" fillId="0" borderId="28" xfId="0" applyFont="1" applyBorder="1" applyAlignment="1">
      <alignment horizontal="center"/>
    </xf>
    <xf numFmtId="164" fontId="46" fillId="0" borderId="29" xfId="0" applyNumberFormat="1" applyFont="1" applyBorder="1" applyAlignment="1">
      <alignment horizontal="center"/>
    </xf>
    <xf numFmtId="164" fontId="33" fillId="0" borderId="29" xfId="0" applyNumberFormat="1" applyFont="1" applyBorder="1" applyAlignment="1">
      <alignment horizontal="center"/>
    </xf>
    <xf numFmtId="164" fontId="33" fillId="0" borderId="11" xfId="0" applyNumberFormat="1" applyFont="1" applyBorder="1" applyAlignment="1">
      <alignment horizontal="center"/>
    </xf>
    <xf numFmtId="3" fontId="37" fillId="0" borderId="1" xfId="0" applyNumberFormat="1" applyFont="1" applyBorder="1" applyAlignment="1">
      <alignment wrapText="1"/>
    </xf>
    <xf numFmtId="0" fontId="37" fillId="2" borderId="32" xfId="0" applyFont="1" applyFill="1" applyBorder="1" applyAlignment="1">
      <alignment vertical="center"/>
    </xf>
    <xf numFmtId="0" fontId="20" fillId="0" borderId="32" xfId="0" applyFont="1" applyBorder="1" applyAlignment="1">
      <alignment horizontal="left" vertical="center"/>
    </xf>
    <xf numFmtId="1" fontId="52" fillId="0" borderId="30" xfId="0" applyNumberFormat="1" applyFont="1" applyBorder="1" applyAlignment="1">
      <alignment horizontal="right" vertical="center"/>
    </xf>
    <xf numFmtId="165" fontId="21" fillId="0" borderId="30" xfId="0" applyNumberFormat="1" applyFont="1" applyBorder="1" applyAlignment="1">
      <alignment horizontal="center" vertical="center"/>
    </xf>
    <xf numFmtId="3" fontId="0" fillId="0" borderId="32" xfId="4" applyNumberFormat="1" applyFont="1" applyBorder="1" applyAlignment="1">
      <alignment vertical="center"/>
    </xf>
    <xf numFmtId="3" fontId="0" fillId="0" borderId="30" xfId="4" applyNumberFormat="1" applyFont="1" applyBorder="1" applyAlignment="1">
      <alignment vertical="center"/>
    </xf>
    <xf numFmtId="3" fontId="0" fillId="0" borderId="31" xfId="4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3" fontId="22" fillId="0" borderId="0" xfId="2" applyNumberFormat="1" applyFont="1" applyAlignment="1">
      <alignment vertical="center"/>
    </xf>
    <xf numFmtId="0" fontId="59" fillId="0" borderId="0" xfId="0" applyFont="1"/>
    <xf numFmtId="0" fontId="60" fillId="0" borderId="5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14" fillId="0" borderId="26" xfId="1" applyFill="1" applyBorder="1" applyAlignment="1">
      <alignment vertical="center"/>
    </xf>
    <xf numFmtId="0" fontId="14" fillId="0" borderId="0" xfId="1" applyFill="1" applyAlignment="1">
      <alignment vertical="center"/>
    </xf>
    <xf numFmtId="0" fontId="14" fillId="0" borderId="5" xfId="1" applyFill="1" applyBorder="1" applyAlignment="1">
      <alignment vertical="center"/>
    </xf>
    <xf numFmtId="0" fontId="62" fillId="0" borderId="29" xfId="0" applyFont="1" applyBorder="1" applyAlignment="1">
      <alignment horizontal="center"/>
    </xf>
    <xf numFmtId="1" fontId="62" fillId="0" borderId="30" xfId="0" applyNumberFormat="1" applyFont="1" applyBorder="1"/>
    <xf numFmtId="0" fontId="58" fillId="0" borderId="0" xfId="0" applyFont="1" applyAlignment="1">
      <alignment horizontal="left"/>
    </xf>
    <xf numFmtId="164" fontId="0" fillId="0" borderId="29" xfId="0" applyNumberFormat="1" applyBorder="1"/>
    <xf numFmtId="0" fontId="0" fillId="0" borderId="29" xfId="0" applyBorder="1"/>
    <xf numFmtId="0" fontId="63" fillId="0" borderId="0" xfId="0" applyFont="1" applyAlignment="1">
      <alignment vertical="center"/>
    </xf>
    <xf numFmtId="164" fontId="0" fillId="0" borderId="25" xfId="0" applyNumberFormat="1" applyBorder="1"/>
    <xf numFmtId="164" fontId="0" fillId="0" borderId="26" xfId="0" applyNumberFormat="1" applyBorder="1"/>
    <xf numFmtId="164" fontId="0" fillId="0" borderId="13" xfId="0" applyNumberFormat="1" applyBorder="1"/>
    <xf numFmtId="164" fontId="0" fillId="0" borderId="4" xfId="0" applyNumberFormat="1" applyBorder="1"/>
    <xf numFmtId="1" fontId="62" fillId="0" borderId="32" xfId="0" applyNumberFormat="1" applyFont="1" applyBorder="1"/>
    <xf numFmtId="1" fontId="62" fillId="0" borderId="31" xfId="0" applyNumberFormat="1" applyFont="1" applyBorder="1"/>
    <xf numFmtId="164" fontId="0" fillId="0" borderId="27" xfId="0" applyNumberFormat="1" applyBorder="1"/>
    <xf numFmtId="164" fontId="0" fillId="0" borderId="12" xfId="0" applyNumberFormat="1" applyBorder="1"/>
    <xf numFmtId="0" fontId="64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52" fillId="2" borderId="17" xfId="0" applyFont="1" applyFill="1" applyBorder="1" applyAlignment="1">
      <alignment horizontal="center" vertical="center"/>
    </xf>
    <xf numFmtId="0" fontId="52" fillId="2" borderId="18" xfId="0" applyFont="1" applyFill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2" xr:uid="{9DF13967-14A8-4D83-B248-787D8FB0D239}"/>
    <cellStyle name="Normal 3" xfId="5" xr:uid="{E9FAB443-68F6-4962-AB49-8E61A12137CD}"/>
    <cellStyle name="Normal 3 3" xfId="3" xr:uid="{CB881270-6551-4AE1-B49C-50DCC87F92C0}"/>
    <cellStyle name="Porcentaje" xfId="4" builtinId="5"/>
  </cellStyles>
  <dxfs count="0"/>
  <tableStyles count="0" defaultTableStyle="TableStyleMedium2" defaultPivotStyle="PivotStyleLight16"/>
  <colors>
    <mruColors>
      <color rgb="FFFF00FF"/>
      <color rgb="FFFEF2E8"/>
      <color rgb="FFFCDD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Figura_4!$B$5</c:f>
              <c:strCache>
                <c:ptCount val="1"/>
                <c:pt idx="0">
                  <c:v>INE_2024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47-4D71-A388-55F61639FAD6}"/>
                </c:ext>
              </c:extLst>
            </c:dLbl>
            <c:dLbl>
              <c:idx val="48"/>
              <c:layout>
                <c:manualLayout>
                  <c:x val="-1.7502683974570225E-2"/>
                  <c:y val="-8.568090277777777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47-4D71-A388-55F61639FAD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Figura_4!$C$5:$AY$5</c:f>
              <c:numCache>
                <c:formatCode>#,##0.0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48.610458000000001</c:v>
                </c:pt>
                <c:pt idx="3">
                  <c:v>49.265049133148999</c:v>
                </c:pt>
                <c:pt idx="4">
                  <c:v>49.910256365084997</c:v>
                </c:pt>
                <c:pt idx="5">
                  <c:v>50.506066277744999</c:v>
                </c:pt>
                <c:pt idx="6">
                  <c:v>51.033947885233999</c:v>
                </c:pt>
                <c:pt idx="7">
                  <c:v>51.489372571964005</c:v>
                </c:pt>
                <c:pt idx="8">
                  <c:v>51.876063854919003</c:v>
                </c:pt>
                <c:pt idx="9">
                  <c:v>52.202438723783999</c:v>
                </c:pt>
                <c:pt idx="10">
                  <c:v>52.478912999872001</c:v>
                </c:pt>
                <c:pt idx="11">
                  <c:v>52.716064315196995</c:v>
                </c:pt>
                <c:pt idx="12">
                  <c:v>52.923576384872</c:v>
                </c:pt>
                <c:pt idx="13">
                  <c:v>53.109717711907997</c:v>
                </c:pt>
                <c:pt idx="14">
                  <c:v>53.281138523991004</c:v>
                </c:pt>
                <c:pt idx="15">
                  <c:v>53.442607602498001</c:v>
                </c:pt>
                <c:pt idx="16">
                  <c:v>53.597525129537999</c:v>
                </c:pt>
                <c:pt idx="17">
                  <c:v>53.747904894293001</c:v>
                </c:pt>
                <c:pt idx="18">
                  <c:v>53.892708631178998</c:v>
                </c:pt>
                <c:pt idx="19">
                  <c:v>54.031401317441002</c:v>
                </c:pt>
                <c:pt idx="20">
                  <c:v>54.164023119580996</c:v>
                </c:pt>
                <c:pt idx="21">
                  <c:v>54.289581263416999</c:v>
                </c:pt>
                <c:pt idx="22">
                  <c:v>54.406914925128</c:v>
                </c:pt>
                <c:pt idx="23">
                  <c:v>54.514657984426997</c:v>
                </c:pt>
                <c:pt idx="24">
                  <c:v>54.611884718333002</c:v>
                </c:pt>
                <c:pt idx="25">
                  <c:v>54.698022842486004</c:v>
                </c:pt>
                <c:pt idx="26">
                  <c:v>54.772439749693</c:v>
                </c:pt>
                <c:pt idx="27">
                  <c:v>54.834632321295004</c:v>
                </c:pt>
                <c:pt idx="28">
                  <c:v>54.884720667167002</c:v>
                </c:pt>
                <c:pt idx="29">
                  <c:v>54.922923972897998</c:v>
                </c:pt>
                <c:pt idx="30">
                  <c:v>54.949479459533997</c:v>
                </c:pt>
                <c:pt idx="31">
                  <c:v>54.96480011413</c:v>
                </c:pt>
                <c:pt idx="32">
                  <c:v>54.969675360164004</c:v>
                </c:pt>
                <c:pt idx="33">
                  <c:v>54.965070492635</c:v>
                </c:pt>
                <c:pt idx="34">
                  <c:v>54.951979077110003</c:v>
                </c:pt>
                <c:pt idx="35">
                  <c:v>54.931606215028005</c:v>
                </c:pt>
                <c:pt idx="36">
                  <c:v>54.905146721013999</c:v>
                </c:pt>
                <c:pt idx="37">
                  <c:v>54.874043937641005</c:v>
                </c:pt>
                <c:pt idx="38">
                  <c:v>54.839724219452002</c:v>
                </c:pt>
                <c:pt idx="39">
                  <c:v>54.803566193232001</c:v>
                </c:pt>
                <c:pt idx="40">
                  <c:v>54.766948291237</c:v>
                </c:pt>
                <c:pt idx="41">
                  <c:v>54.731022670686997</c:v>
                </c:pt>
                <c:pt idx="42">
                  <c:v>54.696807082427</c:v>
                </c:pt>
                <c:pt idx="43">
                  <c:v>54.664563790564998</c:v>
                </c:pt>
                <c:pt idx="44">
                  <c:v>54.635371761115998</c:v>
                </c:pt>
                <c:pt idx="45">
                  <c:v>54.610029300133</c:v>
                </c:pt>
                <c:pt idx="46">
                  <c:v>54.589169434671</c:v>
                </c:pt>
                <c:pt idx="47">
                  <c:v>54.573502163393002</c:v>
                </c:pt>
                <c:pt idx="48">
                  <c:v>54.563560694022996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3-49F9-A264-CC230315889C}"/>
            </c:ext>
          </c:extLst>
        </c:ser>
        <c:ser>
          <c:idx val="0"/>
          <c:order val="1"/>
          <c:tx>
            <c:strRef>
              <c:f>Figura_4!$B$4</c:f>
              <c:strCache>
                <c:ptCount val="1"/>
                <c:pt idx="0">
                  <c:v>SS_2025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47-4D71-A388-55F61639FAD6}"/>
                </c:ext>
              </c:extLst>
            </c:dLbl>
            <c:dLbl>
              <c:idx val="48"/>
              <c:layout>
                <c:manualLayout>
                  <c:x val="-1.1668455983046852E-2"/>
                  <c:y val="9.450034722222222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47-4D71-A388-55F61639FAD6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Figura_4!$C$3:$AY$3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Figura_4!$C$4:$AY$4</c:f>
              <c:numCache>
                <c:formatCode>#,##0.0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48.619695</c:v>
                </c:pt>
                <c:pt idx="3">
                  <c:v>49.077984000000001</c:v>
                </c:pt>
                <c:pt idx="4">
                  <c:v>49.533648231140816</c:v>
                </c:pt>
                <c:pt idx="5">
                  <c:v>49.957476245813318</c:v>
                </c:pt>
                <c:pt idx="6">
                  <c:v>50.338890525924739</c:v>
                </c:pt>
                <c:pt idx="7">
                  <c:v>50.675607806146864</c:v>
                </c:pt>
                <c:pt idx="8">
                  <c:v>50.970076895202141</c:v>
                </c:pt>
                <c:pt idx="9">
                  <c:v>51.227365786791871</c:v>
                </c:pt>
                <c:pt idx="10">
                  <c:v>51.45376169307815</c:v>
                </c:pt>
                <c:pt idx="11">
                  <c:v>51.655706022176865</c:v>
                </c:pt>
                <c:pt idx="12">
                  <c:v>51.839000373795173</c:v>
                </c:pt>
                <c:pt idx="13">
                  <c:v>52.008626040582648</c:v>
                </c:pt>
                <c:pt idx="14">
                  <c:v>52.168610628707896</c:v>
                </c:pt>
                <c:pt idx="15">
                  <c:v>52.321778235132925</c:v>
                </c:pt>
                <c:pt idx="16">
                  <c:v>52.470199814148003</c:v>
                </c:pt>
                <c:pt idx="17">
                  <c:v>52.614993014893408</c:v>
                </c:pt>
                <c:pt idx="18">
                  <c:v>52.75447751093602</c:v>
                </c:pt>
                <c:pt idx="19">
                  <c:v>52.888271606242384</c:v>
                </c:pt>
                <c:pt idx="20">
                  <c:v>53.01657224381006</c:v>
                </c:pt>
                <c:pt idx="21">
                  <c:v>53.138446580653998</c:v>
                </c:pt>
                <c:pt idx="22">
                  <c:v>53.252788340136647</c:v>
                </c:pt>
                <c:pt idx="23">
                  <c:v>53.358307440583474</c:v>
                </c:pt>
                <c:pt idx="24">
                  <c:v>53.454099375430268</c:v>
                </c:pt>
                <c:pt idx="25">
                  <c:v>53.53957765361325</c:v>
                </c:pt>
                <c:pt idx="26">
                  <c:v>53.61403263816532</c:v>
                </c:pt>
                <c:pt idx="27">
                  <c:v>53.67687364925257</c:v>
                </c:pt>
                <c:pt idx="28">
                  <c:v>53.7281674659842</c:v>
                </c:pt>
                <c:pt idx="29">
                  <c:v>53.768040824982336</c:v>
                </c:pt>
                <c:pt idx="30">
                  <c:v>53.796631259162062</c:v>
                </c:pt>
                <c:pt idx="31">
                  <c:v>53.81425759038936</c:v>
                </c:pt>
                <c:pt idx="32">
                  <c:v>53.821631834993376</c:v>
                </c:pt>
                <c:pt idx="33">
                  <c:v>53.819630494553046</c:v>
                </c:pt>
                <c:pt idx="34">
                  <c:v>53.809175173453241</c:v>
                </c:pt>
                <c:pt idx="35">
                  <c:v>53.791433446458292</c:v>
                </c:pt>
                <c:pt idx="36">
                  <c:v>53.767572955655211</c:v>
                </c:pt>
                <c:pt idx="37">
                  <c:v>53.739028085544774</c:v>
                </c:pt>
                <c:pt idx="38">
                  <c:v>53.707215560296952</c:v>
                </c:pt>
                <c:pt idx="39">
                  <c:v>53.673507900998494</c:v>
                </c:pt>
                <c:pt idx="40">
                  <c:v>53.639286551981805</c:v>
                </c:pt>
                <c:pt idx="41">
                  <c:v>53.605685743907664</c:v>
                </c:pt>
                <c:pt idx="42">
                  <c:v>53.573718007231811</c:v>
                </c:pt>
                <c:pt idx="43">
                  <c:v>53.543675497520816</c:v>
                </c:pt>
                <c:pt idx="44">
                  <c:v>53.516679161671476</c:v>
                </c:pt>
                <c:pt idx="45">
                  <c:v>53.493553410166001</c:v>
                </c:pt>
                <c:pt idx="46">
                  <c:v>53.47498390369951</c:v>
                </c:pt>
                <c:pt idx="47">
                  <c:v>53.461756231658356</c:v>
                </c:pt>
                <c:pt idx="48">
                  <c:v>53.454472087725115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C3-49F9-A264-CC2303158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104848"/>
        <c:axId val="1093099088"/>
      </c:lineChart>
      <c:catAx>
        <c:axId val="1093104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099088"/>
        <c:crosses val="autoZero"/>
        <c:auto val="1"/>
        <c:lblAlgn val="ctr"/>
        <c:lblOffset val="100"/>
        <c:tickLblSkip val="2"/>
        <c:noMultiLvlLbl val="0"/>
      </c:catAx>
      <c:valAx>
        <c:axId val="1093099088"/>
        <c:scaling>
          <c:orientation val="minMax"/>
          <c:max val="58"/>
          <c:min val="46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1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Figura_13!$D$3</c:f>
              <c:strCache>
                <c:ptCount val="1"/>
                <c:pt idx="0">
                  <c:v>2024-2030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Figura_13!$C$5:$C$8</c:f>
              <c:strCache>
                <c:ptCount val="4"/>
                <c:pt idx="0">
                  <c:v>edad 15_24</c:v>
                </c:pt>
                <c:pt idx="1">
                  <c:v>edad 25_54</c:v>
                </c:pt>
                <c:pt idx="2">
                  <c:v>edad 55_64</c:v>
                </c:pt>
                <c:pt idx="3">
                  <c:v>edad 65_74</c:v>
                </c:pt>
              </c:strCache>
            </c:strRef>
          </c:cat>
          <c:val>
            <c:numRef>
              <c:f>Figura_13!$D$5:$D$8</c:f>
              <c:numCache>
                <c:formatCode>0.0</c:formatCode>
                <c:ptCount val="4"/>
                <c:pt idx="0">
                  <c:v>28.141157969104398</c:v>
                </c:pt>
                <c:pt idx="1">
                  <c:v>80.2941938296551</c:v>
                </c:pt>
                <c:pt idx="2">
                  <c:v>67.240077409506981</c:v>
                </c:pt>
                <c:pt idx="3">
                  <c:v>11.846877415971315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1-4C9E-9040-B8EDC84FC3D6}"/>
            </c:ext>
          </c:extLst>
        </c:ser>
        <c:ser>
          <c:idx val="1"/>
          <c:order val="1"/>
          <c:tx>
            <c:strRef>
              <c:f>Figura_13!$E$3</c:f>
              <c:strCache>
                <c:ptCount val="1"/>
                <c:pt idx="0">
                  <c:v>2030-2050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tIns="36000" bIns="36000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Figura_13!$C$5:$C$8</c:f>
              <c:strCache>
                <c:ptCount val="4"/>
                <c:pt idx="0">
                  <c:v>edad 15_24</c:v>
                </c:pt>
                <c:pt idx="1">
                  <c:v>edad 25_54</c:v>
                </c:pt>
                <c:pt idx="2">
                  <c:v>edad 55_64</c:v>
                </c:pt>
                <c:pt idx="3">
                  <c:v>edad 65_74</c:v>
                </c:pt>
              </c:strCache>
            </c:strRef>
          </c:cat>
          <c:val>
            <c:numRef>
              <c:f>Figura_13!$E$5:$E$8</c:f>
              <c:numCache>
                <c:formatCode>0.0</c:formatCode>
                <c:ptCount val="4"/>
                <c:pt idx="0">
                  <c:v>31.16414928433861</c:v>
                </c:pt>
                <c:pt idx="1">
                  <c:v>81.68543682600972</c:v>
                </c:pt>
                <c:pt idx="2">
                  <c:v>73.065137432294151</c:v>
                </c:pt>
                <c:pt idx="3">
                  <c:v>19.045007741080262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1-4C9E-9040-B8EDC84FC3D6}"/>
            </c:ext>
          </c:extLst>
        </c:ser>
        <c:ser>
          <c:idx val="2"/>
          <c:order val="2"/>
          <c:tx>
            <c:strRef>
              <c:f>Figura_13!$F$3</c:f>
              <c:strCache>
                <c:ptCount val="1"/>
                <c:pt idx="0">
                  <c:v>2050-2070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Figura_13!$C$5:$C$8</c:f>
              <c:strCache>
                <c:ptCount val="4"/>
                <c:pt idx="0">
                  <c:v>edad 15_24</c:v>
                </c:pt>
                <c:pt idx="1">
                  <c:v>edad 25_54</c:v>
                </c:pt>
                <c:pt idx="2">
                  <c:v>edad 55_64</c:v>
                </c:pt>
                <c:pt idx="3">
                  <c:v>edad 65_74</c:v>
                </c:pt>
              </c:strCache>
            </c:strRef>
          </c:cat>
          <c:val>
            <c:numRef>
              <c:f>Figura_13!$F$5:$F$8</c:f>
              <c:numCache>
                <c:formatCode>0.0</c:formatCode>
                <c:ptCount val="4"/>
                <c:pt idx="0">
                  <c:v>31.850569336241151</c:v>
                </c:pt>
                <c:pt idx="1">
                  <c:v>82.367562961892617</c:v>
                </c:pt>
                <c:pt idx="2">
                  <c:v>75.561939779953008</c:v>
                </c:pt>
                <c:pt idx="3">
                  <c:v>20.590444832291617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B-484F-BE67-C662F791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0"/>
        <c:axId val="2054366911"/>
        <c:axId val="2054376511"/>
      </c:barChart>
      <c:catAx>
        <c:axId val="205436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54376511"/>
        <c:crosses val="autoZero"/>
        <c:auto val="1"/>
        <c:lblAlgn val="ctr"/>
        <c:lblOffset val="100"/>
        <c:noMultiLvlLbl val="0"/>
      </c:catAx>
      <c:valAx>
        <c:axId val="2054376511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5436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79921259842513E-2"/>
          <c:y val="0.1450073598866651"/>
          <c:w val="0.89470086513310376"/>
          <c:h val="0.68932810633808628"/>
        </c:manualLayout>
      </c:layout>
      <c:lineChart>
        <c:grouping val="standard"/>
        <c:varyColors val="0"/>
        <c:ser>
          <c:idx val="0"/>
          <c:order val="0"/>
          <c:tx>
            <c:strRef>
              <c:f>Figura_14!$B$4</c:f>
              <c:strCache>
                <c:ptCount val="1"/>
                <c:pt idx="0">
                  <c:v>Ratio total de dependencia económica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F3-4162-BDE7-A79957E440C7}"/>
                </c:ext>
              </c:extLst>
            </c:dLbl>
            <c:dLbl>
              <c:idx val="11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F3-4162-BDE7-A79957E440C7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F3-4162-BDE7-A79957E440C7}"/>
                </c:ext>
              </c:extLst>
            </c:dLbl>
            <c:dLbl>
              <c:idx val="31"/>
              <c:layout>
                <c:manualLayout>
                  <c:x val="-1.9000877857786307E-2"/>
                  <c:y val="-0.13086369536294276"/>
                </c:manualLayout>
              </c:layout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F3-4162-BDE7-A79957E440C7}"/>
                </c:ext>
              </c:extLst>
            </c:dLbl>
            <c:dLbl>
              <c:idx val="48"/>
              <c:layout>
                <c:manualLayout>
                  <c:x val="-1.054508761867654E-2"/>
                  <c:y val="-0.1014009496902351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F3-4162-BDE7-A79957E440C7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Figura_14!$C$3:$AY$3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Figura_14!$C$4:$AY$4</c:f>
              <c:numCache>
                <c:formatCode>0.0</c:formatCode>
                <c:ptCount val="49"/>
                <c:pt idx="0">
                  <c:v>133.06029355056762</c:v>
                </c:pt>
                <c:pt idx="1">
                  <c:v>129.02148904143854</c:v>
                </c:pt>
                <c:pt idx="2">
                  <c:v>126.61206466290139</c:v>
                </c:pt>
                <c:pt idx="3">
                  <c:v>119.36293638944414</c:v>
                </c:pt>
                <c:pt idx="4">
                  <c:v>116.6002919022479</c:v>
                </c:pt>
                <c:pt idx="5">
                  <c:v>114.27466025352312</c:v>
                </c:pt>
                <c:pt idx="6">
                  <c:v>112.42471757530328</c:v>
                </c:pt>
                <c:pt idx="7">
                  <c:v>111.03048591657567</c:v>
                </c:pt>
                <c:pt idx="8">
                  <c:v>110.54281775601196</c:v>
                </c:pt>
                <c:pt idx="9">
                  <c:v>110.23402008805084</c:v>
                </c:pt>
                <c:pt idx="10">
                  <c:v>110.08755621220924</c:v>
                </c:pt>
                <c:pt idx="11">
                  <c:v>110.05929893547261</c:v>
                </c:pt>
                <c:pt idx="12">
                  <c:v>110.18891628370203</c:v>
                </c:pt>
                <c:pt idx="13">
                  <c:v>110.43432301124665</c:v>
                </c:pt>
                <c:pt idx="14">
                  <c:v>110.78775135739326</c:v>
                </c:pt>
                <c:pt idx="15">
                  <c:v>111.28822837259</c:v>
                </c:pt>
                <c:pt idx="16">
                  <c:v>111.95348973960519</c:v>
                </c:pt>
                <c:pt idx="17">
                  <c:v>112.78162384067524</c:v>
                </c:pt>
                <c:pt idx="18">
                  <c:v>113.69661816158759</c:v>
                </c:pt>
                <c:pt idx="19">
                  <c:v>114.81797543350501</c:v>
                </c:pt>
                <c:pt idx="20">
                  <c:v>116.08146817417607</c:v>
                </c:pt>
                <c:pt idx="21">
                  <c:v>117.43776804579971</c:v>
                </c:pt>
                <c:pt idx="22">
                  <c:v>118.84630001983317</c:v>
                </c:pt>
                <c:pt idx="23">
                  <c:v>120.25370345670366</c:v>
                </c:pt>
                <c:pt idx="24">
                  <c:v>121.61054096148743</c:v>
                </c:pt>
                <c:pt idx="25">
                  <c:v>122.84936696207383</c:v>
                </c:pt>
                <c:pt idx="26">
                  <c:v>123.93368972515111</c:v>
                </c:pt>
                <c:pt idx="27">
                  <c:v>124.8424629263756</c:v>
                </c:pt>
                <c:pt idx="28">
                  <c:v>125.53010628719856</c:v>
                </c:pt>
                <c:pt idx="29">
                  <c:v>126.00315349095408</c:v>
                </c:pt>
                <c:pt idx="30">
                  <c:v>126.27046789925119</c:v>
                </c:pt>
                <c:pt idx="31">
                  <c:v>126.34689185033849</c:v>
                </c:pt>
                <c:pt idx="32">
                  <c:v>126.2579531639917</c:v>
                </c:pt>
                <c:pt idx="33">
                  <c:v>126.03598468621816</c:v>
                </c:pt>
                <c:pt idx="34">
                  <c:v>125.91047113110703</c:v>
                </c:pt>
                <c:pt idx="35">
                  <c:v>125.6979224792215</c:v>
                </c:pt>
                <c:pt idx="36">
                  <c:v>125.42139757984211</c:v>
                </c:pt>
                <c:pt idx="37">
                  <c:v>125.10809121952251</c:v>
                </c:pt>
                <c:pt idx="38">
                  <c:v>124.76632596573451</c:v>
                </c:pt>
                <c:pt idx="39">
                  <c:v>124.4177671169913</c:v>
                </c:pt>
                <c:pt idx="40">
                  <c:v>124.07281599004887</c:v>
                </c:pt>
                <c:pt idx="41">
                  <c:v>123.74787857575478</c:v>
                </c:pt>
                <c:pt idx="42">
                  <c:v>123.45280665983739</c:v>
                </c:pt>
                <c:pt idx="43">
                  <c:v>123.20260452819727</c:v>
                </c:pt>
                <c:pt idx="44">
                  <c:v>123.00154837956576</c:v>
                </c:pt>
                <c:pt idx="45">
                  <c:v>122.8661179554736</c:v>
                </c:pt>
                <c:pt idx="46">
                  <c:v>122.79564291691057</c:v>
                </c:pt>
                <c:pt idx="47">
                  <c:v>122.81083819500537</c:v>
                </c:pt>
                <c:pt idx="48">
                  <c:v>122.92010281462119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7A-4AF3-892A-FB5354C6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313103"/>
        <c:axId val="898313583"/>
      </c:lineChart>
      <c:catAx>
        <c:axId val="89831310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8313583"/>
        <c:crosses val="autoZero"/>
        <c:auto val="1"/>
        <c:lblAlgn val="ctr"/>
        <c:lblOffset val="100"/>
        <c:tickLblSkip val="2"/>
        <c:noMultiLvlLbl val="0"/>
      </c:catAx>
      <c:valAx>
        <c:axId val="898313583"/>
        <c:scaling>
          <c:orientation val="minMax"/>
          <c:min val="5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8313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27252843394578E-2"/>
          <c:y val="8.2078460576000337E-2"/>
          <c:w val="0.85355052493438333"/>
          <c:h val="0.7422084213928836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5951443569553815E-2"/>
                  <c:y val="-0.11613227762401994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82-4777-8102-D47BDB55A8B4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2-4777-8102-D47BDB55A8B4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82-4777-8102-D47BDB55A8B4}"/>
                </c:ext>
              </c:extLst>
            </c:dLbl>
            <c:spPr>
              <a:solidFill>
                <a:schemeClr val="bg1">
                  <a:alpha val="2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Figura_15!$D$3:$AZ$3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Figura_15!$D$4:$AZ$4</c:f>
              <c:numCache>
                <c:formatCode>0.0%</c:formatCode>
                <c:ptCount val="49"/>
                <c:pt idx="0">
                  <c:v>0.13040310132212918</c:v>
                </c:pt>
                <c:pt idx="1">
                  <c:v>0.12188323790863335</c:v>
                </c:pt>
                <c:pt idx="2">
                  <c:v>0.11347702419261127</c:v>
                </c:pt>
                <c:pt idx="3">
                  <c:v>0.10203107512694831</c:v>
                </c:pt>
                <c:pt idx="4">
                  <c:v>9.6894415985700075E-2</c:v>
                </c:pt>
                <c:pt idx="5">
                  <c:v>9.2637640711526609E-2</c:v>
                </c:pt>
                <c:pt idx="6">
                  <c:v>8.9077304761764259E-2</c:v>
                </c:pt>
                <c:pt idx="7">
                  <c:v>8.6859838465244518E-2</c:v>
                </c:pt>
                <c:pt idx="8">
                  <c:v>8.601093204484761E-2</c:v>
                </c:pt>
                <c:pt idx="9">
                  <c:v>8.5185100038134301E-2</c:v>
                </c:pt>
                <c:pt idx="10">
                  <c:v>8.4318938472328922E-2</c:v>
                </c:pt>
                <c:pt idx="11">
                  <c:v>8.3460573951359959E-2</c:v>
                </c:pt>
                <c:pt idx="12">
                  <c:v>8.2599609291892875E-2</c:v>
                </c:pt>
                <c:pt idx="13">
                  <c:v>8.1761621598950784E-2</c:v>
                </c:pt>
                <c:pt idx="14">
                  <c:v>8.0904295647814345E-2</c:v>
                </c:pt>
                <c:pt idx="15">
                  <c:v>8.0048426402703363E-2</c:v>
                </c:pt>
                <c:pt idx="16">
                  <c:v>7.9194663193788178E-2</c:v>
                </c:pt>
                <c:pt idx="17">
                  <c:v>7.8333720286942132E-2</c:v>
                </c:pt>
                <c:pt idx="18">
                  <c:v>7.7460887581318291E-2</c:v>
                </c:pt>
                <c:pt idx="19">
                  <c:v>7.6585291877094105E-2</c:v>
                </c:pt>
                <c:pt idx="20">
                  <c:v>7.5701012504934273E-2</c:v>
                </c:pt>
                <c:pt idx="21">
                  <c:v>7.4817421816612509E-2</c:v>
                </c:pt>
                <c:pt idx="22">
                  <c:v>7.3921105171643908E-2</c:v>
                </c:pt>
                <c:pt idx="23">
                  <c:v>7.3025919742924869E-2</c:v>
                </c:pt>
                <c:pt idx="24">
                  <c:v>7.2147575256717403E-2</c:v>
                </c:pt>
                <c:pt idx="25">
                  <c:v>7.1257992323045791E-2</c:v>
                </c:pt>
                <c:pt idx="26">
                  <c:v>7.0374031033980211E-2</c:v>
                </c:pt>
                <c:pt idx="27">
                  <c:v>6.950081862591595E-2</c:v>
                </c:pt>
                <c:pt idx="28">
                  <c:v>6.8610788249556881E-2</c:v>
                </c:pt>
                <c:pt idx="29">
                  <c:v>6.7732950152054161E-2</c:v>
                </c:pt>
                <c:pt idx="30">
                  <c:v>6.6861932155200671E-2</c:v>
                </c:pt>
                <c:pt idx="31">
                  <c:v>6.598798231082971E-2</c:v>
                </c:pt>
                <c:pt idx="32">
                  <c:v>6.512172015490697E-2</c:v>
                </c:pt>
                <c:pt idx="33">
                  <c:v>6.4253354696332921E-2</c:v>
                </c:pt>
                <c:pt idx="34">
                  <c:v>6.4250295490873063E-2</c:v>
                </c:pt>
                <c:pt idx="35">
                  <c:v>6.4247029682992549E-2</c:v>
                </c:pt>
                <c:pt idx="36">
                  <c:v>6.4247553866287457E-2</c:v>
                </c:pt>
                <c:pt idx="37">
                  <c:v>6.4254712395860489E-2</c:v>
                </c:pt>
                <c:pt idx="38">
                  <c:v>6.4252526367997789E-2</c:v>
                </c:pt>
                <c:pt idx="39">
                  <c:v>6.42588105145106E-2</c:v>
                </c:pt>
                <c:pt idx="40">
                  <c:v>6.4267339827230804E-2</c:v>
                </c:pt>
                <c:pt idx="41">
                  <c:v>6.4277203631811483E-2</c:v>
                </c:pt>
                <c:pt idx="42">
                  <c:v>6.4282622783012985E-2</c:v>
                </c:pt>
                <c:pt idx="43">
                  <c:v>6.4296328897564925E-2</c:v>
                </c:pt>
                <c:pt idx="44">
                  <c:v>6.4296841971767313E-2</c:v>
                </c:pt>
                <c:pt idx="45">
                  <c:v>6.4313049624980648E-2</c:v>
                </c:pt>
                <c:pt idx="46">
                  <c:v>6.4316181330760544E-2</c:v>
                </c:pt>
                <c:pt idx="47">
                  <c:v>6.4325698682423188E-2</c:v>
                </c:pt>
                <c:pt idx="48">
                  <c:v>6.4337369380432705E-2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5-49DE-B799-6F118040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477904"/>
        <c:axId val="711493264"/>
      </c:lineChart>
      <c:catAx>
        <c:axId val="7114779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1493264"/>
        <c:crosses val="autoZero"/>
        <c:auto val="1"/>
        <c:lblAlgn val="ctr"/>
        <c:lblOffset val="100"/>
        <c:tickLblSkip val="2"/>
        <c:noMultiLvlLbl val="0"/>
      </c:catAx>
      <c:valAx>
        <c:axId val="71149326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147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15914695551062E-2"/>
          <c:y val="8.016675952060856E-2"/>
          <c:w val="0.87802385364690805"/>
          <c:h val="0.73729189704419196"/>
        </c:manualLayout>
      </c:layout>
      <c:lineChart>
        <c:grouping val="standard"/>
        <c:varyColors val="0"/>
        <c:ser>
          <c:idx val="1"/>
          <c:order val="0"/>
          <c:tx>
            <c:strRef>
              <c:f>Figura_16!$C$4</c:f>
              <c:strCache>
                <c:ptCount val="1"/>
                <c:pt idx="0">
                  <c:v>20_74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numFmt formatCode="#,##0.0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D-454D-98AB-A0F5447E88BE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D-454D-98AB-A0F5447E88BE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D-454D-98AB-A0F5447E88BE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Figura_16!$D$3:$AZ$3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Figura_16!$D$4:$AZ$4</c:f>
              <c:numCache>
                <c:formatCode>0.0</c:formatCode>
                <c:ptCount val="49"/>
                <c:pt idx="0">
                  <c:v>10.657235611269847</c:v>
                </c:pt>
                <c:pt idx="1">
                  <c:v>9.982435049739081</c:v>
                </c:pt>
                <c:pt idx="2">
                  <c:v>9.6710061343063103</c:v>
                </c:pt>
                <c:pt idx="3">
                  <c:v>8.7151549378288777</c:v>
                </c:pt>
                <c:pt idx="4">
                  <c:v>8.3153029985505853</c:v>
                </c:pt>
                <c:pt idx="5">
                  <c:v>7.955393224873248</c:v>
                </c:pt>
                <c:pt idx="6">
                  <c:v>7.6223912564981475</c:v>
                </c:pt>
                <c:pt idx="7">
                  <c:v>7.3263803937507106</c:v>
                </c:pt>
                <c:pt idx="8">
                  <c:v>7.0470890921177443</c:v>
                </c:pt>
                <c:pt idx="9">
                  <c:v>6.7822086767144043</c:v>
                </c:pt>
                <c:pt idx="10">
                  <c:v>6.540259197083607</c:v>
                </c:pt>
                <c:pt idx="11">
                  <c:v>6.3143939135017675</c:v>
                </c:pt>
                <c:pt idx="12">
                  <c:v>6.1020390205009392</c:v>
                </c:pt>
                <c:pt idx="13">
                  <c:v>5.9056651265221589</c:v>
                </c:pt>
                <c:pt idx="14">
                  <c:v>5.732439232654805</c:v>
                </c:pt>
                <c:pt idx="15">
                  <c:v>5.5541743500586307</c:v>
                </c:pt>
                <c:pt idx="16">
                  <c:v>5.362719453869417</c:v>
                </c:pt>
                <c:pt idx="17">
                  <c:v>5.1697982138058691</c:v>
                </c:pt>
                <c:pt idx="18">
                  <c:v>4.9981916899075429</c:v>
                </c:pt>
                <c:pt idx="19">
                  <c:v>4.8533773783494993</c:v>
                </c:pt>
                <c:pt idx="20">
                  <c:v>4.727432310556253</c:v>
                </c:pt>
                <c:pt idx="21">
                  <c:v>4.6370523319138144</c:v>
                </c:pt>
                <c:pt idx="22">
                  <c:v>4.5639509273535737</c:v>
                </c:pt>
                <c:pt idx="23">
                  <c:v>4.5039415878908073</c:v>
                </c:pt>
                <c:pt idx="24">
                  <c:v>4.4641480124963948</c:v>
                </c:pt>
                <c:pt idx="25">
                  <c:v>4.4432932119666333</c:v>
                </c:pt>
                <c:pt idx="26">
                  <c:v>4.4362905581366689</c:v>
                </c:pt>
                <c:pt idx="27">
                  <c:v>4.4383789063714474</c:v>
                </c:pt>
                <c:pt idx="28">
                  <c:v>4.4528819027656823</c:v>
                </c:pt>
                <c:pt idx="29">
                  <c:v>4.4720969846573837</c:v>
                </c:pt>
                <c:pt idx="30">
                  <c:v>4.5058412806259085</c:v>
                </c:pt>
                <c:pt idx="31">
                  <c:v>4.5368514467959713</c:v>
                </c:pt>
                <c:pt idx="32">
                  <c:v>4.5791249534925953</c:v>
                </c:pt>
                <c:pt idx="33">
                  <c:v>4.6163271186452448</c:v>
                </c:pt>
                <c:pt idx="34">
                  <c:v>4.6597442485193454</c:v>
                </c:pt>
                <c:pt idx="35">
                  <c:v>4.7010792117459772</c:v>
                </c:pt>
                <c:pt idx="36">
                  <c:v>4.7355958099539777</c:v>
                </c:pt>
                <c:pt idx="37">
                  <c:v>4.7642368596050915</c:v>
                </c:pt>
                <c:pt idx="38">
                  <c:v>4.7934858178552417</c:v>
                </c:pt>
                <c:pt idx="39">
                  <c:v>4.8208015984183419</c:v>
                </c:pt>
                <c:pt idx="40">
                  <c:v>4.8470356928550444</c:v>
                </c:pt>
                <c:pt idx="41">
                  <c:v>4.8721670161697546</c:v>
                </c:pt>
                <c:pt idx="42">
                  <c:v>4.9013521699913696</c:v>
                </c:pt>
                <c:pt idx="43">
                  <c:v>4.9327428691770621</c:v>
                </c:pt>
                <c:pt idx="44">
                  <c:v>4.9633032010285518</c:v>
                </c:pt>
                <c:pt idx="45">
                  <c:v>4.9957180467716569</c:v>
                </c:pt>
                <c:pt idx="46">
                  <c:v>5.033700362461488</c:v>
                </c:pt>
                <c:pt idx="47">
                  <c:v>5.0680879557955976</c:v>
                </c:pt>
                <c:pt idx="48">
                  <c:v>5.1051255713332182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CF-493F-B5F0-448E1C740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8611471"/>
        <c:axId val="1718611951"/>
      </c:lineChart>
      <c:catAx>
        <c:axId val="1718611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8611951"/>
        <c:crosses val="autoZero"/>
        <c:auto val="1"/>
        <c:lblAlgn val="ctr"/>
        <c:lblOffset val="100"/>
        <c:tickLblSkip val="2"/>
        <c:noMultiLvlLbl val="0"/>
      </c:catAx>
      <c:valAx>
        <c:axId val="17186119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8611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690749406124584E-2"/>
          <c:y val="2.8629858387402563E-2"/>
          <c:w val="0.89004960026720337"/>
          <c:h val="0.6196835160772434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Figura_17.1!$B$6</c:f>
              <c:strCache>
                <c:ptCount val="1"/>
                <c:pt idx="0">
                  <c:v>Empleo (horas trabajadas)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Figura_17.1!$F$3:$AY$3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Figura_17.1!$F$6:$AY$6</c:f>
              <c:numCache>
                <c:formatCode>#,##0.0</c:formatCode>
                <c:ptCount val="46"/>
                <c:pt idx="0">
                  <c:v>2.1971321718431374</c:v>
                </c:pt>
                <c:pt idx="1">
                  <c:v>1.4415970689370425</c:v>
                </c:pt>
                <c:pt idx="2">
                  <c:v>1.2360266625332768</c:v>
                </c:pt>
                <c:pt idx="3">
                  <c:v>1.2416977194657477</c:v>
                </c:pt>
                <c:pt idx="4">
                  <c:v>0.90816273594401775</c:v>
                </c:pt>
                <c:pt idx="5">
                  <c:v>0.74263878146719264</c:v>
                </c:pt>
                <c:pt idx="6">
                  <c:v>0.58423621687919081</c:v>
                </c:pt>
                <c:pt idx="7">
                  <c:v>0.45442574472853886</c:v>
                </c:pt>
                <c:pt idx="8">
                  <c:v>0.35020805897522678</c:v>
                </c:pt>
                <c:pt idx="9">
                  <c:v>0.24998031662317996</c:v>
                </c:pt>
                <c:pt idx="10">
                  <c:v>0.15571947536896857</c:v>
                </c:pt>
                <c:pt idx="11">
                  <c:v>7.2624705649047883E-2</c:v>
                </c:pt>
                <c:pt idx="12">
                  <c:v>-1.5710559184668682E-2</c:v>
                </c:pt>
                <c:pt idx="13">
                  <c:v>-9.8613088046505482E-2</c:v>
                </c:pt>
                <c:pt idx="14">
                  <c:v>-0.16752644023037533</c:v>
                </c:pt>
                <c:pt idx="15">
                  <c:v>-0.21051895768346182</c:v>
                </c:pt>
                <c:pt idx="16">
                  <c:v>-0.29732221629329558</c:v>
                </c:pt>
                <c:pt idx="17">
                  <c:v>-0.36369868317055415</c:v>
                </c:pt>
                <c:pt idx="18">
                  <c:v>-0.4031777158851213</c:v>
                </c:pt>
                <c:pt idx="19">
                  <c:v>-0.42497388803236902</c:v>
                </c:pt>
                <c:pt idx="20">
                  <c:v>-0.42612115503352754</c:v>
                </c:pt>
                <c:pt idx="21">
                  <c:v>-0.40716868821229463</c:v>
                </c:pt>
                <c:pt idx="22">
                  <c:v>-0.36348840820053852</c:v>
                </c:pt>
                <c:pt idx="23">
                  <c:v>-0.30729877190870525</c:v>
                </c:pt>
                <c:pt idx="24">
                  <c:v>-0.24229896224741768</c:v>
                </c:pt>
                <c:pt idx="25">
                  <c:v>-0.165951679854075</c:v>
                </c:pt>
                <c:pt idx="26">
                  <c:v>-8.8981282491857883E-2</c:v>
                </c:pt>
                <c:pt idx="27">
                  <c:v>-1.9546203411209717E-2</c:v>
                </c:pt>
                <c:pt idx="28">
                  <c:v>4.3905808414834269E-2</c:v>
                </c:pt>
                <c:pt idx="29">
                  <c:v>9.3611688548875818E-2</c:v>
                </c:pt>
                <c:pt idx="30">
                  <c:v>0.13245272800195096</c:v>
                </c:pt>
                <c:pt idx="31">
                  <c:v>6.7444016501553961E-2</c:v>
                </c:pt>
                <c:pt idx="32">
                  <c:v>8.8910248564246785E-2</c:v>
                </c:pt>
                <c:pt idx="33">
                  <c:v>0.10103833974247321</c:v>
                </c:pt>
                <c:pt idx="34">
                  <c:v>0.10516791389687796</c:v>
                </c:pt>
                <c:pt idx="35">
                  <c:v>0.10812137289941859</c:v>
                </c:pt>
                <c:pt idx="36">
                  <c:v>0.10250022549533355</c:v>
                </c:pt>
                <c:pt idx="37">
                  <c:v>9.3203648036322306E-2</c:v>
                </c:pt>
                <c:pt idx="38">
                  <c:v>8.1627852596042771E-2</c:v>
                </c:pt>
                <c:pt idx="39">
                  <c:v>6.6754298522454292E-2</c:v>
                </c:pt>
                <c:pt idx="40">
                  <c:v>4.7426410781412187E-2</c:v>
                </c:pt>
                <c:pt idx="41">
                  <c:v>2.3832608975439484E-2</c:v>
                </c:pt>
                <c:pt idx="42">
                  <c:v>2.2503163864939779E-3</c:v>
                </c:pt>
                <c:pt idx="43">
                  <c:v>-2.0432605576388596E-2</c:v>
                </c:pt>
                <c:pt idx="44">
                  <c:v>-5.2135937899606681E-2</c:v>
                </c:pt>
                <c:pt idx="45">
                  <c:v>-8.427733633624257E-2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8-4B11-99C2-907206F1741E}"/>
            </c:ext>
          </c:extLst>
        </c:ser>
        <c:ser>
          <c:idx val="2"/>
          <c:order val="2"/>
          <c:tx>
            <c:strRef>
              <c:f>Figura_17.1!$B$7</c:f>
              <c:strCache>
                <c:ptCount val="1"/>
                <c:pt idx="0">
                  <c:v>Productividad por hora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Figura_17.1!$F$3:$AY$3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Figura_17.1!$F$7:$AY$7</c:f>
              <c:numCache>
                <c:formatCode>#,##0.0</c:formatCode>
                <c:ptCount val="46"/>
                <c:pt idx="0">
                  <c:v>0.70374380544855342</c:v>
                </c:pt>
                <c:pt idx="1">
                  <c:v>0.73085583903689155</c:v>
                </c:pt>
                <c:pt idx="2">
                  <c:v>0.88359954485770231</c:v>
                </c:pt>
                <c:pt idx="3">
                  <c:v>0.8751933033894943</c:v>
                </c:pt>
                <c:pt idx="4">
                  <c:v>0.89857741187331897</c:v>
                </c:pt>
                <c:pt idx="5">
                  <c:v>0.87900037750814874</c:v>
                </c:pt>
                <c:pt idx="6">
                  <c:v>0.94392687541473208</c:v>
                </c:pt>
                <c:pt idx="7">
                  <c:v>0.99123967528329615</c:v>
                </c:pt>
                <c:pt idx="8">
                  <c:v>1.3096096356300251</c:v>
                </c:pt>
                <c:pt idx="9">
                  <c:v>1.3475639822291328</c:v>
                </c:pt>
                <c:pt idx="10">
                  <c:v>1.4071600075534718</c:v>
                </c:pt>
                <c:pt idx="11">
                  <c:v>1.4597051088092883</c:v>
                </c:pt>
                <c:pt idx="12">
                  <c:v>1.510306963420831</c:v>
                </c:pt>
                <c:pt idx="13">
                  <c:v>1.5560727804433583</c:v>
                </c:pt>
                <c:pt idx="14">
                  <c:v>1.5961366384496216</c:v>
                </c:pt>
                <c:pt idx="15">
                  <c:v>1.6302838803858464</c:v>
                </c:pt>
                <c:pt idx="16">
                  <c:v>1.6708395672601455</c:v>
                </c:pt>
                <c:pt idx="17">
                  <c:v>1.7066546349001328</c:v>
                </c:pt>
                <c:pt idx="18">
                  <c:v>1.6916696282416552</c:v>
                </c:pt>
                <c:pt idx="19">
                  <c:v>1.6736478137736839</c:v>
                </c:pt>
                <c:pt idx="20">
                  <c:v>1.6546576241920832</c:v>
                </c:pt>
                <c:pt idx="21">
                  <c:v>1.6444542819736654</c:v>
                </c:pt>
                <c:pt idx="22">
                  <c:v>1.6342512982252515</c:v>
                </c:pt>
                <c:pt idx="23">
                  <c:v>1.6240486729594039</c:v>
                </c:pt>
                <c:pt idx="24">
                  <c:v>1.6138464061856439</c:v>
                </c:pt>
                <c:pt idx="25">
                  <c:v>1.6036444979160791</c:v>
                </c:pt>
                <c:pt idx="26">
                  <c:v>1.5882089039562146</c:v>
                </c:pt>
                <c:pt idx="27">
                  <c:v>1.5727741308178054</c:v>
                </c:pt>
                <c:pt idx="28">
                  <c:v>1.557340178537018</c:v>
                </c:pt>
                <c:pt idx="29">
                  <c:v>1.5419070471523355</c:v>
                </c:pt>
                <c:pt idx="30">
                  <c:v>1.5264747367004645</c:v>
                </c:pt>
                <c:pt idx="31">
                  <c:v>1.5110432472193338</c:v>
                </c:pt>
                <c:pt idx="32">
                  <c:v>1.4956125787455505</c:v>
                </c:pt>
                <c:pt idx="33">
                  <c:v>1.4801827313178961</c:v>
                </c:pt>
                <c:pt idx="34">
                  <c:v>1.4647537049722104</c:v>
                </c:pt>
                <c:pt idx="35">
                  <c:v>1.4493254997474594</c:v>
                </c:pt>
                <c:pt idx="36">
                  <c:v>1.4338981156798667</c:v>
                </c:pt>
                <c:pt idx="37">
                  <c:v>1.4184715528078158</c:v>
                </c:pt>
                <c:pt idx="38">
                  <c:v>1.4030458111684823</c:v>
                </c:pt>
                <c:pt idx="39">
                  <c:v>1.3876208907992407</c:v>
                </c:pt>
                <c:pt idx="40">
                  <c:v>1.3721967917373945</c:v>
                </c:pt>
                <c:pt idx="41">
                  <c:v>1.3567735140208157</c:v>
                </c:pt>
                <c:pt idx="42">
                  <c:v>1.341351057686623</c:v>
                </c:pt>
                <c:pt idx="43">
                  <c:v>1.3259294227730578</c:v>
                </c:pt>
                <c:pt idx="44">
                  <c:v>1.3105086093162583</c:v>
                </c:pt>
                <c:pt idx="45">
                  <c:v>1.295088617355475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8-4B11-99C2-907206F1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71662272"/>
        <c:axId val="771670432"/>
      </c:barChart>
      <c:lineChart>
        <c:grouping val="standard"/>
        <c:varyColors val="0"/>
        <c:ser>
          <c:idx val="0"/>
          <c:order val="0"/>
          <c:tx>
            <c:strRef>
              <c:f>Figura_17.1!$B$5</c:f>
              <c:strCache>
                <c:ptCount val="1"/>
                <c:pt idx="0">
                  <c:v>PIB Real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1.1709847912846511E-2"/>
                  <c:y val="-0.1053509399841766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8-4B11-99C2-907206F1741E}"/>
                </c:ext>
              </c:extLst>
            </c:dLbl>
            <c:dLbl>
              <c:idx val="45"/>
              <c:layout>
                <c:manualLayout>
                  <c:x val="-3.6789193340970909E-2"/>
                  <c:y val="-0.1158119100962331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E8-4B11-99C2-907206F1741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>
                          <a:lumMod val="60000"/>
                          <a:lumOff val="4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Figura_17.1!$F$3:$AY$3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Figura_17.1!$F$5:$AY$5</c:f>
              <c:numCache>
                <c:formatCode>#,##0.0</c:formatCode>
                <c:ptCount val="46"/>
                <c:pt idx="0">
                  <c:v>2.9043503560917543</c:v>
                </c:pt>
                <c:pt idx="1">
                  <c:v>2.1741265807407473</c:v>
                </c:pt>
                <c:pt idx="2">
                  <c:v>2.1235825987801178</c:v>
                </c:pt>
                <c:pt idx="3">
                  <c:v>2.1214050943235208</c:v>
                </c:pt>
                <c:pt idx="4">
                  <c:v>1.8122072207867035</c:v>
                </c:pt>
                <c:pt idx="5">
                  <c:v>1.6281669566679398</c:v>
                </c:pt>
                <c:pt idx="6">
                  <c:v>1.5336778549609704</c:v>
                </c:pt>
                <c:pt idx="7">
                  <c:v>1.4501698682882704</c:v>
                </c:pt>
                <c:pt idx="8">
                  <c:v>1.6644040530903652</c:v>
                </c:pt>
                <c:pt idx="9">
                  <c:v>1.6009129435617666</c:v>
                </c:pt>
                <c:pt idx="10">
                  <c:v>1.5651158384363555</c:v>
                </c:pt>
                <c:pt idx="11">
                  <c:v>1.5334743128481989</c:v>
                </c:pt>
                <c:pt idx="12">
                  <c:v>1.4944897386957052</c:v>
                </c:pt>
                <c:pt idx="13">
                  <c:v>1.4560809413503932</c:v>
                </c:pt>
                <c:pt idx="14">
                  <c:v>1.4261102013500135</c:v>
                </c:pt>
                <c:pt idx="15">
                  <c:v>1.4165118878481024</c:v>
                </c:pt>
                <c:pt idx="16">
                  <c:v>1.3687095673741396</c:v>
                </c:pt>
                <c:pt idx="17">
                  <c:v>1.3368854396526473</c:v>
                </c:pt>
                <c:pt idx="18">
                  <c:v>1.2817830665080407</c:v>
                </c:pt>
                <c:pt idx="19">
                  <c:v>1.2416474176512651</c:v>
                </c:pt>
                <c:pt idx="20">
                  <c:v>1.2215605622509571</c:v>
                </c:pt>
                <c:pt idx="21">
                  <c:v>1.2306435573151049</c:v>
                </c:pt>
                <c:pt idx="22">
                  <c:v>1.2648648846396213</c:v>
                </c:pt>
                <c:pt idx="23">
                  <c:v>1.3117877480255373</c:v>
                </c:pt>
                <c:pt idx="24">
                  <c:v>1.3676468546746037</c:v>
                </c:pt>
                <c:pt idx="25">
                  <c:v>1.4350291271911715</c:v>
                </c:pt>
                <c:pt idx="26">
                  <c:v>1.4977973730680958</c:v>
                </c:pt>
                <c:pt idx="27">
                  <c:v>1.5528917580065524</c:v>
                </c:pt>
                <c:pt idx="28">
                  <c:v>1.6018886631179612</c:v>
                </c:pt>
                <c:pt idx="29">
                  <c:v>1.6369218894243858</c:v>
                </c:pt>
                <c:pt idx="30">
                  <c:v>1.6609078250125435</c:v>
                </c:pt>
                <c:pt idx="31">
                  <c:v>1.5794608755521864</c:v>
                </c:pt>
                <c:pt idx="32">
                  <c:v>1.5858086069185759</c:v>
                </c:pt>
                <c:pt idx="33">
                  <c:v>1.5826780244401846</c:v>
                </c:pt>
                <c:pt idx="34">
                  <c:v>1.5714281546082702</c:v>
                </c:pt>
                <c:pt idx="35">
                  <c:v>1.5589781559236258</c:v>
                </c:pt>
                <c:pt idx="36">
                  <c:v>1.5378328518098101</c:v>
                </c:pt>
                <c:pt idx="37">
                  <c:v>1.5129630279705708</c:v>
                </c:pt>
                <c:pt idx="38">
                  <c:v>1.4857868310059104</c:v>
                </c:pt>
                <c:pt idx="39">
                  <c:v>1.4552679161291309</c:v>
                </c:pt>
                <c:pt idx="40">
                  <c:v>1.4202414884556589</c:v>
                </c:pt>
                <c:pt idx="41">
                  <c:v>1.380896768761005</c:v>
                </c:pt>
                <c:pt idx="42">
                  <c:v>1.3436001577028662</c:v>
                </c:pt>
                <c:pt idx="43">
                  <c:v>1.3051935887520045</c:v>
                </c:pt>
                <c:pt idx="44">
                  <c:v>1.2576572896333431</c:v>
                </c:pt>
                <c:pt idx="45">
                  <c:v>1.209686999090124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EE8-4B11-99C2-907206F1741E}"/>
            </c:ext>
          </c:extLst>
        </c:ser>
        <c:ser>
          <c:idx val="3"/>
          <c:order val="3"/>
          <c:tx>
            <c:strRef>
              <c:f>Figura_17.1!$B$4</c:f>
              <c:strCache>
                <c:ptCount val="1"/>
                <c:pt idx="0">
                  <c:v>PIB Nominal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0"/>
                  <c:y val="-0.104409878654345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E8-4B11-99C2-907206F1741E}"/>
                </c:ext>
              </c:extLst>
            </c:dLbl>
            <c:dLbl>
              <c:idx val="45"/>
              <c:layout>
                <c:manualLayout>
                  <c:x val="-1.9419672893194857E-2"/>
                  <c:y val="-0.122568118420318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E8-4B11-99C2-907206F1741E}"/>
                </c:ext>
              </c:extLst>
            </c:dLbl>
            <c:spPr>
              <a:noFill/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Figura_17.1!$F$3:$AY$3</c:f>
              <c:numCache>
                <c:formatCode>0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Figura_17.1!$F$4:$AY$4</c:f>
              <c:numCache>
                <c:formatCode>0.0</c:formatCode>
                <c:ptCount val="46"/>
                <c:pt idx="0">
                  <c:v>5.5429497043404607</c:v>
                </c:pt>
                <c:pt idx="1">
                  <c:v>4.304869874018169</c:v>
                </c:pt>
                <c:pt idx="2">
                  <c:v>4.1709257409438205</c:v>
                </c:pt>
                <c:pt idx="3">
                  <c:v>4.1638331962099873</c:v>
                </c:pt>
                <c:pt idx="4">
                  <c:v>3.8484513652024432</c:v>
                </c:pt>
                <c:pt idx="5">
                  <c:v>3.6607302958012955</c:v>
                </c:pt>
                <c:pt idx="6">
                  <c:v>3.564351412060196</c:v>
                </c:pt>
                <c:pt idx="7">
                  <c:v>3.4791732656540342</c:v>
                </c:pt>
                <c:pt idx="8">
                  <c:v>3.697692134152164</c:v>
                </c:pt>
                <c:pt idx="9">
                  <c:v>3.6329312024329985</c:v>
                </c:pt>
                <c:pt idx="10">
                  <c:v>3.5964181552050833</c:v>
                </c:pt>
                <c:pt idx="11">
                  <c:v>3.5641437991051683</c:v>
                </c:pt>
                <c:pt idx="12">
                  <c:v>3.5243795334696237</c:v>
                </c:pt>
                <c:pt idx="13">
                  <c:v>3.4852025601773917</c:v>
                </c:pt>
                <c:pt idx="14">
                  <c:v>3.4546324053770228</c:v>
                </c:pt>
                <c:pt idx="15">
                  <c:v>3.4448421256050743</c:v>
                </c:pt>
                <c:pt idx="16">
                  <c:v>3.3960837587216242</c:v>
                </c:pt>
                <c:pt idx="17">
                  <c:v>3.3636231484456935</c:v>
                </c:pt>
                <c:pt idx="18">
                  <c:v>3.3074187278381961</c:v>
                </c:pt>
                <c:pt idx="19">
                  <c:v>3.2664803660042985</c:v>
                </c:pt>
                <c:pt idx="20">
                  <c:v>3.245991773495982</c:v>
                </c:pt>
                <c:pt idx="21">
                  <c:v>3.2552564284614061</c:v>
                </c:pt>
                <c:pt idx="22">
                  <c:v>3.2901621823324012</c:v>
                </c:pt>
                <c:pt idx="23">
                  <c:v>3.3380235029860428</c:v>
                </c:pt>
                <c:pt idx="24">
                  <c:v>3.3949997917680941</c:v>
                </c:pt>
                <c:pt idx="25">
                  <c:v>3.4637297097350084</c:v>
                </c:pt>
                <c:pt idx="26">
                  <c:v>3.5277533205294587</c:v>
                </c:pt>
                <c:pt idx="27">
                  <c:v>3.5839495931666798</c:v>
                </c:pt>
                <c:pt idx="28">
                  <c:v>3.6339264363803192</c:v>
                </c:pt>
                <c:pt idx="29">
                  <c:v>3.6696603272128758</c:v>
                </c:pt>
                <c:pt idx="30">
                  <c:v>3.6941259815127969</c:v>
                </c:pt>
                <c:pt idx="31">
                  <c:v>3.6110500930632394</c:v>
                </c:pt>
                <c:pt idx="32">
                  <c:v>3.6175247790569465</c:v>
                </c:pt>
                <c:pt idx="33">
                  <c:v>3.614331584928987</c:v>
                </c:pt>
                <c:pt idx="34">
                  <c:v>3.6028567177004422</c:v>
                </c:pt>
                <c:pt idx="35">
                  <c:v>3.5901577190420975</c:v>
                </c:pt>
                <c:pt idx="36">
                  <c:v>3.5685895088460207</c:v>
                </c:pt>
                <c:pt idx="37">
                  <c:v>3.5432222885299902</c:v>
                </c:pt>
                <c:pt idx="38">
                  <c:v>3.5155025676260276</c:v>
                </c:pt>
                <c:pt idx="39">
                  <c:v>3.4843732744517242</c:v>
                </c:pt>
                <c:pt idx="40">
                  <c:v>3.4486463182247684</c:v>
                </c:pt>
                <c:pt idx="41">
                  <c:v>3.408514704136234</c:v>
                </c:pt>
                <c:pt idx="42">
                  <c:v>3.3704721608569299</c:v>
                </c:pt>
                <c:pt idx="43">
                  <c:v>3.3312974605270496</c:v>
                </c:pt>
                <c:pt idx="44">
                  <c:v>3.2828104354260201</c:v>
                </c:pt>
                <c:pt idx="45">
                  <c:v>3.2338807390719149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E8-4B11-99C2-907206F1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662272"/>
        <c:axId val="771670432"/>
      </c:lineChart>
      <c:catAx>
        <c:axId val="7716622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1670432"/>
        <c:crosses val="autoZero"/>
        <c:auto val="1"/>
        <c:lblAlgn val="ctr"/>
        <c:lblOffset val="100"/>
        <c:tickLblSkip val="5"/>
        <c:noMultiLvlLbl val="0"/>
      </c:catAx>
      <c:valAx>
        <c:axId val="771670432"/>
        <c:scaling>
          <c:orientation val="minMax"/>
          <c:max val="5"/>
          <c:min val="-0.5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7166227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86769202309006E-2"/>
          <c:y val="0.83657009787879799"/>
          <c:w val="0.9464786267554105"/>
          <c:h val="0.15388661599206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21804269722993"/>
          <c:y val="5.1400554097404488E-2"/>
          <c:w val="0.81347065685040065"/>
          <c:h val="0.764102872557597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'Figura_17.2 y 17.3'!$C$5</c:f>
              <c:strCache>
                <c:ptCount val="1"/>
                <c:pt idx="0">
                  <c:v>Empleo (horas trabajadas)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'Figura_17.2 y 17.3'!$D$3:$F$3</c:f>
              <c:strCache>
                <c:ptCount val="3"/>
                <c:pt idx="0">
                  <c:v>2022-2030</c:v>
                </c:pt>
                <c:pt idx="1">
                  <c:v>2030-2050</c:v>
                </c:pt>
                <c:pt idx="2">
                  <c:v>2050-2070</c:v>
                </c:pt>
              </c:strCache>
            </c:strRef>
          </c:cat>
          <c:val>
            <c:numRef>
              <c:f>'Figura_17.2 y 17.3'!$D$5:$F$5</c:f>
              <c:numCache>
                <c:formatCode>#,##0.0</c:formatCode>
                <c:ptCount val="3"/>
                <c:pt idx="0">
                  <c:v>1.9005510781297055</c:v>
                </c:pt>
                <c:pt idx="1">
                  <c:v>-6.1144567347217356E-2</c:v>
                </c:pt>
                <c:pt idx="2">
                  <c:v>3.4615353894969031E-2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B28-8BF2-B404F082F96A}"/>
            </c:ext>
          </c:extLst>
        </c:ser>
        <c:ser>
          <c:idx val="2"/>
          <c:order val="2"/>
          <c:tx>
            <c:strRef>
              <c:f>'Figura_17.2 y 17.3'!$C$6</c:f>
              <c:strCache>
                <c:ptCount val="1"/>
                <c:pt idx="0">
                  <c:v>Productividad por hora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'Figura_17.2 y 17.3'!$D$3:$F$3</c:f>
              <c:strCache>
                <c:ptCount val="3"/>
                <c:pt idx="0">
                  <c:v>2022-2030</c:v>
                </c:pt>
                <c:pt idx="1">
                  <c:v>2030-2050</c:v>
                </c:pt>
                <c:pt idx="2">
                  <c:v>2050-2070</c:v>
                </c:pt>
              </c:strCache>
            </c:strRef>
          </c:cat>
          <c:val>
            <c:numRef>
              <c:f>'Figura_17.2 y 17.3'!$D$6:$F$6</c:f>
              <c:numCache>
                <c:formatCode>#,##0.0</c:formatCode>
                <c:ptCount val="3"/>
                <c:pt idx="0">
                  <c:v>0.84715860551843347</c:v>
                </c:pt>
                <c:pt idx="1">
                  <c:v>1.4832723976550237</c:v>
                </c:pt>
                <c:pt idx="2">
                  <c:v>1.4493405543060665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B28-8BF2-B404F082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2279792"/>
        <c:axId val="1382285072"/>
      </c:barChart>
      <c:lineChart>
        <c:grouping val="stacked"/>
        <c:varyColors val="0"/>
        <c:ser>
          <c:idx val="0"/>
          <c:order val="0"/>
          <c:tx>
            <c:strRef>
              <c:f>'Figura_17.2 y 17.3'!$C$4</c:f>
              <c:strCache>
                <c:ptCount val="1"/>
                <c:pt idx="0">
                  <c:v>PIB Real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'Figura_17.2 y 17.3'!$D$3:$F$3</c:f>
              <c:strCache>
                <c:ptCount val="3"/>
                <c:pt idx="0">
                  <c:v>2022-2030</c:v>
                </c:pt>
                <c:pt idx="1">
                  <c:v>2030-2050</c:v>
                </c:pt>
                <c:pt idx="2">
                  <c:v>2050-2070</c:v>
                </c:pt>
              </c:strCache>
            </c:strRef>
          </c:cat>
          <c:val>
            <c:numRef>
              <c:f>'Figura_17.2 y 17.3'!$D$4:$F$4</c:f>
              <c:numCache>
                <c:formatCode>#,##0.0</c:formatCode>
                <c:ptCount val="3"/>
                <c:pt idx="0">
                  <c:v>2.7832420341171207</c:v>
                </c:pt>
                <c:pt idx="1">
                  <c:v>1.4204606105895796</c:v>
                </c:pt>
                <c:pt idx="2">
                  <c:v>1.4844246367892371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F1-4B28-8BF2-B404F082F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279792"/>
        <c:axId val="1382285072"/>
      </c:lineChart>
      <c:catAx>
        <c:axId val="138227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2285072"/>
        <c:crosses val="autoZero"/>
        <c:auto val="1"/>
        <c:lblAlgn val="ctr"/>
        <c:lblOffset val="100"/>
        <c:noMultiLvlLbl val="0"/>
      </c:catAx>
      <c:valAx>
        <c:axId val="1382285072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227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2.0404877343407353E-2"/>
          <c:y val="0.80671879556722081"/>
          <c:w val="0.95030506666924885"/>
          <c:h val="0.17939231554389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7787172986617"/>
          <c:y val="5.1400554097404488E-2"/>
          <c:w val="0.82690998224896883"/>
          <c:h val="0.63779126567512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'Figura_17.2 y 17.3'!$C$10</c:f>
              <c:strCache>
                <c:ptCount val="1"/>
                <c:pt idx="0">
                  <c:v>Deflactor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'Figura_17.2 y 17.3'!$D$3:$F$3</c:f>
              <c:strCache>
                <c:ptCount val="3"/>
                <c:pt idx="0">
                  <c:v>2022-2030</c:v>
                </c:pt>
                <c:pt idx="1">
                  <c:v>2030-2050</c:v>
                </c:pt>
                <c:pt idx="2">
                  <c:v>2050-2070</c:v>
                </c:pt>
              </c:strCache>
            </c:strRef>
          </c:cat>
          <c:val>
            <c:numRef>
              <c:f>'Figura_17.2 y 17.3'!$D$10:$F$10</c:f>
              <c:numCache>
                <c:formatCode>#,##0.0</c:formatCode>
                <c:ptCount val="3"/>
                <c:pt idx="0">
                  <c:v>2.8920043187291302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C-42B0-B86B-CD2E234A8D2B}"/>
            </c:ext>
          </c:extLst>
        </c:ser>
        <c:ser>
          <c:idx val="0"/>
          <c:order val="1"/>
          <c:tx>
            <c:strRef>
              <c:f>'Figura_17.2 y 17.3'!$C$8</c:f>
              <c:strCache>
                <c:ptCount val="1"/>
                <c:pt idx="0">
                  <c:v>PIB Real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'Figura_17.2 y 17.3'!$D$3:$F$3</c:f>
              <c:strCache>
                <c:ptCount val="3"/>
                <c:pt idx="0">
                  <c:v>2022-2030</c:v>
                </c:pt>
                <c:pt idx="1">
                  <c:v>2030-2050</c:v>
                </c:pt>
                <c:pt idx="2">
                  <c:v>2050-2070</c:v>
                </c:pt>
              </c:strCache>
            </c:strRef>
          </c:cat>
          <c:val>
            <c:numRef>
              <c:f>'Figura_17.2 y 17.3'!$D$8:$F$8</c:f>
              <c:numCache>
                <c:formatCode>#,##0.0</c:formatCode>
                <c:ptCount val="3"/>
                <c:pt idx="0">
                  <c:v>2.7832420341171207</c:v>
                </c:pt>
                <c:pt idx="1">
                  <c:v>1.4204606105895796</c:v>
                </c:pt>
                <c:pt idx="2">
                  <c:v>1.4844246367892371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C-42B0-B86B-CD2E234A8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82279792"/>
        <c:axId val="1382285072"/>
      </c:barChart>
      <c:lineChart>
        <c:grouping val="stacked"/>
        <c:varyColors val="0"/>
        <c:ser>
          <c:idx val="1"/>
          <c:order val="2"/>
          <c:tx>
            <c:strRef>
              <c:f>'Figura_17.2 y 17.3'!$C$9</c:f>
              <c:strCache>
                <c:ptCount val="1"/>
                <c:pt idx="0">
                  <c:v>PIB Nominal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'Figura_17.2 y 17.3'!$D$3:$F$3</c:f>
              <c:strCache>
                <c:ptCount val="3"/>
                <c:pt idx="0">
                  <c:v>2022-2030</c:v>
                </c:pt>
                <c:pt idx="1">
                  <c:v>2030-2050</c:v>
                </c:pt>
                <c:pt idx="2">
                  <c:v>2050-2070</c:v>
                </c:pt>
              </c:strCache>
            </c:strRef>
          </c:cat>
          <c:val>
            <c:numRef>
              <c:f>'Figura_17.2 y 17.3'!$D$9:$F$9</c:f>
              <c:numCache>
                <c:formatCode>#,##0.0</c:formatCode>
                <c:ptCount val="3"/>
                <c:pt idx="0">
                  <c:v>5.8180261189054034</c:v>
                </c:pt>
                <c:pt idx="1">
                  <c:v>3.4488698228013717</c:v>
                </c:pt>
                <c:pt idx="2">
                  <c:v>3.514113129525025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C-42B0-B86B-CD2E234A8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279792"/>
        <c:axId val="1382285072"/>
      </c:lineChart>
      <c:catAx>
        <c:axId val="138227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2285072"/>
        <c:crosses val="autoZero"/>
        <c:auto val="1"/>
        <c:lblAlgn val="ctr"/>
        <c:lblOffset val="100"/>
        <c:noMultiLvlLbl val="0"/>
      </c:catAx>
      <c:valAx>
        <c:axId val="1382285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8227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824138912452793E-2"/>
          <c:y val="0.82369021580635748"/>
          <c:w val="0.91756750354380856"/>
          <c:h val="0.14853200641586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13648293963254E-2"/>
          <c:y val="0.10648148148148148"/>
          <c:w val="0.89730796150481185"/>
          <c:h val="0.6469983960338291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Figura_24.1!$B$5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Figura_24.1!$C$5:$AY$5</c:f>
              <c:numCache>
                <c:formatCode>0.0</c:formatCode>
                <c:ptCount val="49"/>
                <c:pt idx="0">
                  <c:v>11.308768672824579</c:v>
                </c:pt>
                <c:pt idx="1">
                  <c:v>11.233087574851835</c:v>
                </c:pt>
                <c:pt idx="2">
                  <c:v>11.108789318396857</c:v>
                </c:pt>
                <c:pt idx="3">
                  <c:v>11.178476056669089</c:v>
                </c:pt>
                <c:pt idx="4">
                  <c:v>11.351529445572689</c:v>
                </c:pt>
                <c:pt idx="5">
                  <c:v>11.461429507730623</c:v>
                </c:pt>
                <c:pt idx="6">
                  <c:v>11.496680374270481</c:v>
                </c:pt>
                <c:pt idx="7">
                  <c:v>11.584153157329803</c:v>
                </c:pt>
                <c:pt idx="8">
                  <c:v>11.694564175412784</c:v>
                </c:pt>
                <c:pt idx="9">
                  <c:v>11.815738896706899</c:v>
                </c:pt>
                <c:pt idx="10">
                  <c:v>11.948843623291385</c:v>
                </c:pt>
                <c:pt idx="11">
                  <c:v>12.057313017042182</c:v>
                </c:pt>
                <c:pt idx="12">
                  <c:v>12.17261702000734</c:v>
                </c:pt>
                <c:pt idx="13">
                  <c:v>12.293148237521164</c:v>
                </c:pt>
                <c:pt idx="14">
                  <c:v>12.420679937490583</c:v>
                </c:pt>
                <c:pt idx="15">
                  <c:v>12.552754820787563</c:v>
                </c:pt>
                <c:pt idx="16">
                  <c:v>12.690038484836938</c:v>
                </c:pt>
                <c:pt idx="17">
                  <c:v>12.830634891438415</c:v>
                </c:pt>
                <c:pt idx="18">
                  <c:v>12.972621059764814</c:v>
                </c:pt>
                <c:pt idx="19">
                  <c:v>13.120667480722972</c:v>
                </c:pt>
                <c:pt idx="20">
                  <c:v>13.27094916995061</c:v>
                </c:pt>
                <c:pt idx="21">
                  <c:v>13.424062427029876</c:v>
                </c:pt>
                <c:pt idx="22">
                  <c:v>13.574220701773553</c:v>
                </c:pt>
                <c:pt idx="23">
                  <c:v>13.715368328876298</c:v>
                </c:pt>
                <c:pt idx="24">
                  <c:v>13.841130886655675</c:v>
                </c:pt>
                <c:pt idx="25">
                  <c:v>13.946763795817258</c:v>
                </c:pt>
                <c:pt idx="26">
                  <c:v>14.029072585935785</c:v>
                </c:pt>
                <c:pt idx="27">
                  <c:v>14.0869774214438</c:v>
                </c:pt>
                <c:pt idx="28">
                  <c:v>14.120108840251804</c:v>
                </c:pt>
                <c:pt idx="29">
                  <c:v>14.131323572839763</c:v>
                </c:pt>
                <c:pt idx="30">
                  <c:v>14.123102846320931</c:v>
                </c:pt>
                <c:pt idx="31">
                  <c:v>14.098724903449384</c:v>
                </c:pt>
                <c:pt idx="32">
                  <c:v>14.062549939322608</c:v>
                </c:pt>
                <c:pt idx="33">
                  <c:v>14.018283583800988</c:v>
                </c:pt>
                <c:pt idx="34">
                  <c:v>13.982184156807753</c:v>
                </c:pt>
                <c:pt idx="35">
                  <c:v>13.942431840562724</c:v>
                </c:pt>
                <c:pt idx="36">
                  <c:v>13.902613117290056</c:v>
                </c:pt>
                <c:pt idx="37">
                  <c:v>13.864054953428578</c:v>
                </c:pt>
                <c:pt idx="38">
                  <c:v>13.826544900118437</c:v>
                </c:pt>
                <c:pt idx="39">
                  <c:v>13.791690425378849</c:v>
                </c:pt>
                <c:pt idx="40">
                  <c:v>13.760131551418993</c:v>
                </c:pt>
                <c:pt idx="41">
                  <c:v>13.733902927138914</c:v>
                </c:pt>
                <c:pt idx="42">
                  <c:v>13.714546275021814</c:v>
                </c:pt>
                <c:pt idx="43">
                  <c:v>13.704343693503457</c:v>
                </c:pt>
                <c:pt idx="44">
                  <c:v>13.704964073640474</c:v>
                </c:pt>
                <c:pt idx="45">
                  <c:v>13.715069260036861</c:v>
                </c:pt>
                <c:pt idx="46">
                  <c:v>13.735204225517272</c:v>
                </c:pt>
                <c:pt idx="47">
                  <c:v>13.767647530514171</c:v>
                </c:pt>
                <c:pt idx="48">
                  <c:v>13.812731549507173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ED-43B5-A89E-462534E69615}"/>
            </c:ext>
          </c:extLst>
        </c:ser>
        <c:ser>
          <c:idx val="2"/>
          <c:order val="2"/>
          <c:tx>
            <c:strRef>
              <c:f>Figura_24.1!$B$6</c:f>
              <c:strCache>
                <c:ptCount val="1"/>
                <c:pt idx="0">
                  <c:v>CLASES PASIVAS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Figura_24.1!$C$6:$AY$6</c:f>
              <c:numCache>
                <c:formatCode>0.0</c:formatCode>
                <c:ptCount val="49"/>
                <c:pt idx="0">
                  <c:v>1.3528079968717817</c:v>
                </c:pt>
                <c:pt idx="1">
                  <c:v>1.3746386793353553</c:v>
                </c:pt>
                <c:pt idx="2">
                  <c:v>1.3843165580525996</c:v>
                </c:pt>
                <c:pt idx="3">
                  <c:v>1.3788405835624009</c:v>
                </c:pt>
                <c:pt idx="4">
                  <c:v>1.3854871519739023</c:v>
                </c:pt>
                <c:pt idx="5">
                  <c:v>1.3833210149973021</c:v>
                </c:pt>
                <c:pt idx="6">
                  <c:v>1.3803270244045067</c:v>
                </c:pt>
                <c:pt idx="7">
                  <c:v>1.3791365055707729</c:v>
                </c:pt>
                <c:pt idx="8">
                  <c:v>1.3763255222808468</c:v>
                </c:pt>
                <c:pt idx="9">
                  <c:v>1.3714565311043141</c:v>
                </c:pt>
                <c:pt idx="10">
                  <c:v>1.3652778955059439</c:v>
                </c:pt>
                <c:pt idx="11">
                  <c:v>1.3533729995822155</c:v>
                </c:pt>
                <c:pt idx="12">
                  <c:v>1.3397241551519616</c:v>
                </c:pt>
                <c:pt idx="13">
                  <c:v>1.324371114878284</c:v>
                </c:pt>
                <c:pt idx="14">
                  <c:v>1.3089679043804652</c:v>
                </c:pt>
                <c:pt idx="15">
                  <c:v>1.2947834828423275</c:v>
                </c:pt>
                <c:pt idx="16">
                  <c:v>1.2813344360226528</c:v>
                </c:pt>
                <c:pt idx="17">
                  <c:v>1.2679842117607991</c:v>
                </c:pt>
                <c:pt idx="18">
                  <c:v>1.2538618481230837</c:v>
                </c:pt>
                <c:pt idx="19">
                  <c:v>1.2391068454601719</c:v>
                </c:pt>
                <c:pt idx="20">
                  <c:v>1.2229112175523253</c:v>
                </c:pt>
                <c:pt idx="21">
                  <c:v>1.2043963935588238</c:v>
                </c:pt>
                <c:pt idx="22">
                  <c:v>1.1825617300265887</c:v>
                </c:pt>
                <c:pt idx="23">
                  <c:v>1.1577256017612998</c:v>
                </c:pt>
                <c:pt idx="24">
                  <c:v>1.1297529911362691</c:v>
                </c:pt>
                <c:pt idx="25">
                  <c:v>1.0984412776568304</c:v>
                </c:pt>
                <c:pt idx="26">
                  <c:v>1.0638894806678594</c:v>
                </c:pt>
                <c:pt idx="27">
                  <c:v>1.0262091307176682</c:v>
                </c:pt>
                <c:pt idx="28">
                  <c:v>0.98550811575170705</c:v>
                </c:pt>
                <c:pt idx="29">
                  <c:v>0.94198809843892162</c:v>
                </c:pt>
                <c:pt idx="30">
                  <c:v>0.89680744018703296</c:v>
                </c:pt>
                <c:pt idx="31">
                  <c:v>0.85113570717162901</c:v>
                </c:pt>
                <c:pt idx="32">
                  <c:v>0.80566486435872686</c:v>
                </c:pt>
                <c:pt idx="33">
                  <c:v>0.76060701073059389</c:v>
                </c:pt>
                <c:pt idx="34">
                  <c:v>0.71667948108614654</c:v>
                </c:pt>
                <c:pt idx="35">
                  <c:v>0.67355702937328121</c:v>
                </c:pt>
                <c:pt idx="36">
                  <c:v>0.63167338933801687</c:v>
                </c:pt>
                <c:pt idx="37">
                  <c:v>0.59122899538904949</c:v>
                </c:pt>
                <c:pt idx="38">
                  <c:v>0.55214245848330656</c:v>
                </c:pt>
                <c:pt idx="39">
                  <c:v>0.51467985399322624</c:v>
                </c:pt>
                <c:pt idx="40">
                  <c:v>0.47891003149748057</c:v>
                </c:pt>
                <c:pt idx="41">
                  <c:v>0.44474924139465144</c:v>
                </c:pt>
                <c:pt idx="42">
                  <c:v>0.41210087108255128</c:v>
                </c:pt>
                <c:pt idx="43">
                  <c:v>0.38095004867890969</c:v>
                </c:pt>
                <c:pt idx="44">
                  <c:v>0.35121725896488837</c:v>
                </c:pt>
                <c:pt idx="45">
                  <c:v>0.32276409680300283</c:v>
                </c:pt>
                <c:pt idx="46">
                  <c:v>0.2955861135131917</c:v>
                </c:pt>
                <c:pt idx="47">
                  <c:v>0.26972251798576308</c:v>
                </c:pt>
                <c:pt idx="48">
                  <c:v>0.24517825310712937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ED-43B5-A89E-462534E69615}"/>
            </c:ext>
          </c:extLst>
        </c:ser>
        <c:ser>
          <c:idx val="3"/>
          <c:order val="3"/>
          <c:tx>
            <c:strRef>
              <c:f>Figura_24.1!$B$7</c:f>
              <c:strCache>
                <c:ptCount val="1"/>
                <c:pt idx="0">
                  <c:v>PNC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Figura_24.1!$C$7:$AY$7</c:f>
              <c:numCache>
                <c:formatCode>0.0</c:formatCode>
                <c:ptCount val="49"/>
                <c:pt idx="0">
                  <c:v>0.21532594451627815</c:v>
                </c:pt>
                <c:pt idx="1">
                  <c:v>0.21303065041752334</c:v>
                </c:pt>
                <c:pt idx="2">
                  <c:v>0.21485388846725598</c:v>
                </c:pt>
                <c:pt idx="3">
                  <c:v>0.22317312060600031</c:v>
                </c:pt>
                <c:pt idx="4">
                  <c:v>0.23768412217112517</c:v>
                </c:pt>
                <c:pt idx="5">
                  <c:v>0.25872599454084733</c:v>
                </c:pt>
                <c:pt idx="6">
                  <c:v>0.25470137686114286</c:v>
                </c:pt>
                <c:pt idx="7">
                  <c:v>0.25198749100359058</c:v>
                </c:pt>
                <c:pt idx="8">
                  <c:v>0.24887018869793401</c:v>
                </c:pt>
                <c:pt idx="9">
                  <c:v>0.24580330792042249</c:v>
                </c:pt>
                <c:pt idx="10">
                  <c:v>0.24271495129572698</c:v>
                </c:pt>
                <c:pt idx="11">
                  <c:v>0.2390356398098529</c:v>
                </c:pt>
                <c:pt idx="12">
                  <c:v>0.23588274293122299</c:v>
                </c:pt>
                <c:pt idx="13">
                  <c:v>0.23274864695530534</c:v>
                </c:pt>
                <c:pt idx="14">
                  <c:v>0.22965843360350269</c:v>
                </c:pt>
                <c:pt idx="15">
                  <c:v>0.22664023118104348</c:v>
                </c:pt>
                <c:pt idx="16">
                  <c:v>0.22367661643753353</c:v>
                </c:pt>
                <c:pt idx="17">
                  <c:v>0.22074889611712226</c:v>
                </c:pt>
                <c:pt idx="18">
                  <c:v>0.21781476432434127</c:v>
                </c:pt>
                <c:pt idx="19">
                  <c:v>0.21499089821214917</c:v>
                </c:pt>
                <c:pt idx="20">
                  <c:v>0.21218532893734318</c:v>
                </c:pt>
                <c:pt idx="21">
                  <c:v>0.20946572850913955</c:v>
                </c:pt>
                <c:pt idx="22">
                  <c:v>0.20676359083947976</c:v>
                </c:pt>
                <c:pt idx="23">
                  <c:v>0.20405826046801678</c:v>
                </c:pt>
                <c:pt idx="24">
                  <c:v>0.20132114434723813</c:v>
                </c:pt>
                <c:pt idx="25">
                  <c:v>0.19854608555953543</c:v>
                </c:pt>
                <c:pt idx="26">
                  <c:v>0.19574463195595895</c:v>
                </c:pt>
                <c:pt idx="27">
                  <c:v>0.19291888079817895</c:v>
                </c:pt>
                <c:pt idx="28">
                  <c:v>0.1900630815217956</c:v>
                </c:pt>
                <c:pt idx="29">
                  <c:v>0.18720370646143533</c:v>
                </c:pt>
                <c:pt idx="30">
                  <c:v>0.18435027373707552</c:v>
                </c:pt>
                <c:pt idx="31">
                  <c:v>0.18150563022873498</c:v>
                </c:pt>
                <c:pt idx="32">
                  <c:v>0.17868915602702024</c:v>
                </c:pt>
                <c:pt idx="33">
                  <c:v>0.17590390237044259</c:v>
                </c:pt>
                <c:pt idx="34">
                  <c:v>0.1733169189275767</c:v>
                </c:pt>
                <c:pt idx="35">
                  <c:v>0.17064835948773585</c:v>
                </c:pt>
                <c:pt idx="36">
                  <c:v>0.16802323887853277</c:v>
                </c:pt>
                <c:pt idx="37">
                  <c:v>0.16544478656528325</c:v>
                </c:pt>
                <c:pt idx="38">
                  <c:v>0.16290583192254451</c:v>
                </c:pt>
                <c:pt idx="39">
                  <c:v>0.16041914328381579</c:v>
                </c:pt>
                <c:pt idx="40">
                  <c:v>0.15798076462424279</c:v>
                </c:pt>
                <c:pt idx="41">
                  <c:v>0.15558945859724518</c:v>
                </c:pt>
                <c:pt idx="42">
                  <c:v>0.15324727143395908</c:v>
                </c:pt>
                <c:pt idx="43">
                  <c:v>0.15095494075429999</c:v>
                </c:pt>
                <c:pt idx="44">
                  <c:v>0.14871535613793002</c:v>
                </c:pt>
                <c:pt idx="45">
                  <c:v>0.14651976598916192</c:v>
                </c:pt>
                <c:pt idx="46">
                  <c:v>0.14437103881796837</c:v>
                </c:pt>
                <c:pt idx="47">
                  <c:v>0.14228048117968176</c:v>
                </c:pt>
                <c:pt idx="48">
                  <c:v>0.14023810169472001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ED-43B5-A89E-462534E69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3699824"/>
        <c:axId val="243693104"/>
      </c:barChart>
      <c:lineChart>
        <c:grouping val="standard"/>
        <c:varyColors val="0"/>
        <c:ser>
          <c:idx val="0"/>
          <c:order val="0"/>
          <c:tx>
            <c:strRef>
              <c:f>Figura_24.1!$B$4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ED-43B5-A89E-462534E69615}"/>
                </c:ext>
              </c:extLst>
            </c:dLbl>
            <c:dLbl>
              <c:idx val="27"/>
              <c:layout>
                <c:manualLayout>
                  <c:x val="-0.11569444444444445"/>
                  <c:y val="-0.12027303754266212"/>
                </c:manualLayout>
              </c:layout>
              <c:spPr>
                <a:noFill/>
                <a:ln>
                  <a:solidFill>
                    <a:schemeClr val="tx2">
                      <a:lumMod val="75000"/>
                      <a:lumOff val="2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6F-400E-A52C-80645D447638}"/>
                </c:ext>
              </c:extLst>
            </c:dLbl>
            <c:dLbl>
              <c:idx val="28"/>
              <c:layout>
                <c:manualLayout>
                  <c:x val="-1.8472222222222223E-2"/>
                  <c:y val="-0.11720476919907195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ED-43B5-A89E-462534E69615}"/>
                </c:ext>
              </c:extLst>
            </c:dLbl>
            <c:dLbl>
              <c:idx val="48"/>
              <c:layout>
                <c:manualLayout>
                  <c:x val="-1.1111111111111112E-2"/>
                  <c:y val="-9.397042093287827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ED-43B5-A89E-462534E69615}"/>
                </c:ext>
              </c:extLst>
            </c:dLbl>
            <c:spPr>
              <a:noFill/>
              <a:ln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Figura_24.1!$C$3:$AY$3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Figura_24.1!$C$4:$AY$4</c:f>
              <c:numCache>
                <c:formatCode>0.0</c:formatCode>
                <c:ptCount val="49"/>
                <c:pt idx="0">
                  <c:v>12.876902614212637</c:v>
                </c:pt>
                <c:pt idx="1">
                  <c:v>12.820756904604714</c:v>
                </c:pt>
                <c:pt idx="2">
                  <c:v>12.707959764916712</c:v>
                </c:pt>
                <c:pt idx="3">
                  <c:v>12.78048976083749</c:v>
                </c:pt>
                <c:pt idx="4">
                  <c:v>12.974700719717719</c:v>
                </c:pt>
                <c:pt idx="5">
                  <c:v>13.103476517268774</c:v>
                </c:pt>
                <c:pt idx="6">
                  <c:v>13.131708775536129</c:v>
                </c:pt>
                <c:pt idx="7">
                  <c:v>13.215277153904168</c:v>
                </c:pt>
                <c:pt idx="8">
                  <c:v>13.319759886391564</c:v>
                </c:pt>
                <c:pt idx="9">
                  <c:v>13.432998735731633</c:v>
                </c:pt>
                <c:pt idx="10">
                  <c:v>13.556836470093057</c:v>
                </c:pt>
                <c:pt idx="11">
                  <c:v>13.649721656434249</c:v>
                </c:pt>
                <c:pt idx="12">
                  <c:v>13.748223918090524</c:v>
                </c:pt>
                <c:pt idx="13">
                  <c:v>13.850267999354754</c:v>
                </c:pt>
                <c:pt idx="14">
                  <c:v>13.959306275474551</c:v>
                </c:pt>
                <c:pt idx="15">
                  <c:v>14.074178534810933</c:v>
                </c:pt>
                <c:pt idx="16">
                  <c:v>14.195049537297125</c:v>
                </c:pt>
                <c:pt idx="17">
                  <c:v>14.319367999316334</c:v>
                </c:pt>
                <c:pt idx="18">
                  <c:v>14.444297672212237</c:v>
                </c:pt>
                <c:pt idx="19">
                  <c:v>14.574765224395293</c:v>
                </c:pt>
                <c:pt idx="20">
                  <c:v>14.706045716440281</c:v>
                </c:pt>
                <c:pt idx="21">
                  <c:v>14.837924549097838</c:v>
                </c:pt>
                <c:pt idx="22">
                  <c:v>14.963546022639623</c:v>
                </c:pt>
                <c:pt idx="23">
                  <c:v>15.077152191105615</c:v>
                </c:pt>
                <c:pt idx="24">
                  <c:v>15.172205022139185</c:v>
                </c:pt>
                <c:pt idx="25">
                  <c:v>15.243751159033625</c:v>
                </c:pt>
                <c:pt idx="26">
                  <c:v>15.288706698559601</c:v>
                </c:pt>
                <c:pt idx="27">
                  <c:v>15.306105432959646</c:v>
                </c:pt>
                <c:pt idx="28">
                  <c:v>15.295680037525308</c:v>
                </c:pt>
                <c:pt idx="29">
                  <c:v>15.26051537774012</c:v>
                </c:pt>
                <c:pt idx="30">
                  <c:v>15.204260560245043</c:v>
                </c:pt>
                <c:pt idx="31">
                  <c:v>15.131366240849751</c:v>
                </c:pt>
                <c:pt idx="32">
                  <c:v>15.046903959708352</c:v>
                </c:pt>
                <c:pt idx="33">
                  <c:v>14.954794496902027</c:v>
                </c:pt>
                <c:pt idx="34">
                  <c:v>14.87218055682148</c:v>
                </c:pt>
                <c:pt idx="35">
                  <c:v>14.786637229423741</c:v>
                </c:pt>
                <c:pt idx="36">
                  <c:v>14.702309745506604</c:v>
                </c:pt>
                <c:pt idx="37">
                  <c:v>14.620728735382912</c:v>
                </c:pt>
                <c:pt idx="38">
                  <c:v>14.541593190524289</c:v>
                </c:pt>
                <c:pt idx="39">
                  <c:v>14.466789422655893</c:v>
                </c:pt>
                <c:pt idx="40">
                  <c:v>14.397022347540716</c:v>
                </c:pt>
                <c:pt idx="41">
                  <c:v>14.334241627130808</c:v>
                </c:pt>
                <c:pt idx="42">
                  <c:v>14.279894417538324</c:v>
                </c:pt>
                <c:pt idx="43">
                  <c:v>14.236248682936667</c:v>
                </c:pt>
                <c:pt idx="44">
                  <c:v>14.204896688743293</c:v>
                </c:pt>
                <c:pt idx="45">
                  <c:v>14.184353122829025</c:v>
                </c:pt>
                <c:pt idx="46">
                  <c:v>14.175161377848436</c:v>
                </c:pt>
                <c:pt idx="47">
                  <c:v>14.179650529679616</c:v>
                </c:pt>
                <c:pt idx="48">
                  <c:v>14.198147904309021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1ED-43B5-A89E-462534E69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99824"/>
        <c:axId val="243693104"/>
      </c:lineChart>
      <c:catAx>
        <c:axId val="24369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100"/>
        <c:noMultiLvlLbl val="0"/>
      </c:catAx>
      <c:valAx>
        <c:axId val="243693104"/>
        <c:scaling>
          <c:orientation val="minMax"/>
          <c:max val="18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90702354913969085"/>
          <c:w val="0.9"/>
          <c:h val="8.371719160104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8351171672404"/>
          <c:y val="5.1460114415014462E-2"/>
          <c:w val="0.85280431263457335"/>
          <c:h val="0.7185011085665277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Figura_24.2!$B$5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904191616766464E-2"/>
                      <c:h val="6.48205764545943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A69-41A8-9671-C7761747F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1080000" tIns="19050" rIns="38100" bIns="19050" anchor="ctr" anchorCtr="1">
                <a:no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Figura_24.2!$C$3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Figura_24.2!$C$5</c:f>
              <c:numCache>
                <c:formatCode>#,##0.0</c:formatCode>
                <c:ptCount val="1"/>
                <c:pt idx="0">
                  <c:v>12.527627238289783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69-41A8-9671-C7761747F7B4}"/>
            </c:ext>
          </c:extLst>
        </c:ser>
        <c:ser>
          <c:idx val="2"/>
          <c:order val="2"/>
          <c:tx>
            <c:strRef>
              <c:f>Figura_24.2!$B$6</c:f>
              <c:strCache>
                <c:ptCount val="1"/>
                <c:pt idx="0">
                  <c:v>CLASES PASIVAS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7809965237543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8039511528126"/>
                      <c:h val="6.54534173958266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A69-41A8-9671-C7761747F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1080000" tIns="19050" rIns="36000" bIns="19050" anchor="ctr" anchorCtr="1">
                <a:no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Figura_24.2!$C$3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Figura_24.2!$C$6</c:f>
              <c:numCache>
                <c:formatCode>#,##0.0</c:formatCode>
                <c:ptCount val="1"/>
                <c:pt idx="0">
                  <c:v>1.271270289679002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69-41A8-9671-C7761747F7B4}"/>
            </c:ext>
          </c:extLst>
        </c:ser>
        <c:ser>
          <c:idx val="3"/>
          <c:order val="3"/>
          <c:tx>
            <c:strRef>
              <c:f>Figura_24.2!$B$7</c:f>
              <c:strCache>
                <c:ptCount val="1"/>
                <c:pt idx="0">
                  <c:v>PNC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700598802395208E-2"/>
                      <c:h val="6.48205764545943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A69-41A8-9671-C7761747F7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1080000" tIns="36000" rIns="36000" bIns="19050" anchor="ctr" anchorCtr="1">
                <a:no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Figura_24.2!$C$3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Figura_24.2!$C$7</c:f>
              <c:numCache>
                <c:formatCode>#,##0.0</c:formatCode>
                <c:ptCount val="1"/>
                <c:pt idx="0">
                  <c:v>0.2227287806554003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A69-41A8-9671-C7761747F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50373616"/>
        <c:axId val="750356336"/>
      </c:barChart>
      <c:lineChart>
        <c:grouping val="standard"/>
        <c:varyColors val="0"/>
        <c:ser>
          <c:idx val="0"/>
          <c:order val="0"/>
          <c:tx>
            <c:strRef>
              <c:f>Figura_24.2!$B$4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9900199600798435E-2"/>
                  <c:y val="-0.164507623105628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69-41A8-9671-C7761747F7B4}"/>
                </c:ext>
              </c:extLst>
            </c:dLbl>
            <c:spPr>
              <a:noFill/>
              <a:ln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>
                          <a:lumMod val="75000"/>
                          <a:lumOff val="2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Figura_24.2!$C$3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Figura_24.2!$C$4</c:f>
              <c:numCache>
                <c:formatCode>#,##0.0</c:formatCode>
                <c:ptCount val="1"/>
                <c:pt idx="0">
                  <c:v>14.021626308624183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69-41A8-9671-C7761747F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3616"/>
        <c:axId val="750356336"/>
      </c:lineChart>
      <c:catAx>
        <c:axId val="75037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50356336"/>
        <c:crosses val="autoZero"/>
        <c:auto val="1"/>
        <c:lblAlgn val="ctr"/>
        <c:lblOffset val="100"/>
        <c:noMultiLvlLbl val="0"/>
      </c:catAx>
      <c:valAx>
        <c:axId val="750356336"/>
        <c:scaling>
          <c:orientation val="minMax"/>
          <c:max val="2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503736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181055212409819E-2"/>
          <c:y val="0.87640404740832656"/>
          <c:w val="0.95963788957518015"/>
          <c:h val="0.123595952591673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58003766478347E-2"/>
          <c:y val="6.7570755620236678E-2"/>
          <c:w val="0.88619685039370089"/>
          <c:h val="0.670146544181977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Figura_25.1!$B$5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Figura_25.1!$C$5:$AY$5</c:f>
              <c:numCache>
                <c:formatCode>#,##0.0</c:formatCode>
                <c:ptCount val="49"/>
                <c:pt idx="0">
                  <c:v>10.095397999999999</c:v>
                </c:pt>
                <c:pt idx="1">
                  <c:v>10.180615</c:v>
                </c:pt>
                <c:pt idx="2">
                  <c:v>10.259957</c:v>
                </c:pt>
                <c:pt idx="3">
                  <c:v>10.395439</c:v>
                </c:pt>
                <c:pt idx="4">
                  <c:v>10.572493681837599</c:v>
                </c:pt>
                <c:pt idx="5">
                  <c:v>10.724680116059467</c:v>
                </c:pt>
                <c:pt idx="6">
                  <c:v>10.893441489888769</c:v>
                </c:pt>
                <c:pt idx="7">
                  <c:v>11.090797406988292</c:v>
                </c:pt>
                <c:pt idx="8">
                  <c:v>11.302462644300112</c:v>
                </c:pt>
                <c:pt idx="9">
                  <c:v>11.525271022647136</c:v>
                </c:pt>
                <c:pt idx="10">
                  <c:v>11.75887027413911</c:v>
                </c:pt>
                <c:pt idx="11">
                  <c:v>12.00439403137519</c:v>
                </c:pt>
                <c:pt idx="12">
                  <c:v>12.25606828690508</c:v>
                </c:pt>
                <c:pt idx="13">
                  <c:v>12.511537469115398</c:v>
                </c:pt>
                <c:pt idx="14">
                  <c:v>12.780672557350529</c:v>
                </c:pt>
                <c:pt idx="15">
                  <c:v>13.055074385027956</c:v>
                </c:pt>
                <c:pt idx="16">
                  <c:v>13.336390509984223</c:v>
                </c:pt>
                <c:pt idx="17">
                  <c:v>13.623985123952361</c:v>
                </c:pt>
                <c:pt idx="18">
                  <c:v>13.915724589804977</c:v>
                </c:pt>
                <c:pt idx="19">
                  <c:v>14.211969077282729</c:v>
                </c:pt>
                <c:pt idx="20">
                  <c:v>14.509225687212629</c:v>
                </c:pt>
                <c:pt idx="21">
                  <c:v>14.807814545728121</c:v>
                </c:pt>
                <c:pt idx="22">
                  <c:v>15.101976834015209</c:v>
                </c:pt>
                <c:pt idx="23">
                  <c:v>15.389632560123209</c:v>
                </c:pt>
                <c:pt idx="24">
                  <c:v>15.663574013514648</c:v>
                </c:pt>
                <c:pt idx="25">
                  <c:v>15.923652284389526</c:v>
                </c:pt>
                <c:pt idx="26">
                  <c:v>16.164765249710751</c:v>
                </c:pt>
                <c:pt idx="27">
                  <c:v>16.387635459796964</c:v>
                </c:pt>
                <c:pt idx="28">
                  <c:v>16.590314332136458</c:v>
                </c:pt>
                <c:pt idx="29">
                  <c:v>16.774765780488732</c:v>
                </c:pt>
                <c:pt idx="30">
                  <c:v>16.940641997153882</c:v>
                </c:pt>
                <c:pt idx="31">
                  <c:v>17.09049326148029</c:v>
                </c:pt>
                <c:pt idx="32">
                  <c:v>17.225794552587523</c:v>
                </c:pt>
                <c:pt idx="33">
                  <c:v>17.348820749671397</c:v>
                </c:pt>
                <c:pt idx="34">
                  <c:v>17.461095459626097</c:v>
                </c:pt>
                <c:pt idx="35">
                  <c:v>17.564340419561955</c:v>
                </c:pt>
                <c:pt idx="36">
                  <c:v>17.658925753417112</c:v>
                </c:pt>
                <c:pt idx="37">
                  <c:v>17.746790094449047</c:v>
                </c:pt>
                <c:pt idx="38">
                  <c:v>17.826581755495678</c:v>
                </c:pt>
                <c:pt idx="39">
                  <c:v>17.899755558379262</c:v>
                </c:pt>
                <c:pt idx="40">
                  <c:v>17.965223670593048</c:v>
                </c:pt>
                <c:pt idx="41">
                  <c:v>18.023919019158519</c:v>
                </c:pt>
                <c:pt idx="42">
                  <c:v>18.078579017570334</c:v>
                </c:pt>
                <c:pt idx="43">
                  <c:v>18.12923268649104</c:v>
                </c:pt>
                <c:pt idx="44">
                  <c:v>18.180010183305704</c:v>
                </c:pt>
                <c:pt idx="45">
                  <c:v>18.230699874209233</c:v>
                </c:pt>
                <c:pt idx="46">
                  <c:v>18.282121199404635</c:v>
                </c:pt>
                <c:pt idx="47">
                  <c:v>18.336007935692205</c:v>
                </c:pt>
                <c:pt idx="48">
                  <c:v>18.392863400362618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6-4816-B00C-72E3FC2B7B1B}"/>
            </c:ext>
          </c:extLst>
        </c:ser>
        <c:ser>
          <c:idx val="2"/>
          <c:order val="2"/>
          <c:tx>
            <c:strRef>
              <c:f>Figura_25.1!$B$6</c:f>
              <c:strCache>
                <c:ptCount val="1"/>
                <c:pt idx="0">
                  <c:v>CLASES PASIVAS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Figura_25.1!$C$6:$AY$6</c:f>
              <c:numCache>
                <c:formatCode>#,##0.0</c:formatCode>
                <c:ptCount val="49"/>
                <c:pt idx="0">
                  <c:v>0.63838200000000001</c:v>
                </c:pt>
                <c:pt idx="1">
                  <c:v>0.64368400000000003</c:v>
                </c:pt>
                <c:pt idx="2">
                  <c:v>0.654138</c:v>
                </c:pt>
                <c:pt idx="3">
                  <c:v>0.67370399999999997</c:v>
                </c:pt>
                <c:pt idx="4">
                  <c:v>0.68593014362422955</c:v>
                </c:pt>
                <c:pt idx="5">
                  <c:v>0.69764001813847654</c:v>
                </c:pt>
                <c:pt idx="6">
                  <c:v>0.70876492074232489</c:v>
                </c:pt>
                <c:pt idx="7">
                  <c:v>0.71974484699275321</c:v>
                </c:pt>
                <c:pt idx="8">
                  <c:v>0.7291575011857695</c:v>
                </c:pt>
                <c:pt idx="9">
                  <c:v>0.73649442690643174</c:v>
                </c:pt>
                <c:pt idx="10">
                  <c:v>0.74277966824699815</c:v>
                </c:pt>
                <c:pt idx="11">
                  <c:v>0.74781050054983522</c:v>
                </c:pt>
                <c:pt idx="12">
                  <c:v>0.75123666330517025</c:v>
                </c:pt>
                <c:pt idx="13">
                  <c:v>0.75345475266683726</c:v>
                </c:pt>
                <c:pt idx="14">
                  <c:v>0.75437190564555934</c:v>
                </c:pt>
                <c:pt idx="15">
                  <c:v>0.7556399570204545</c:v>
                </c:pt>
                <c:pt idx="16">
                  <c:v>0.75668647223586238</c:v>
                </c:pt>
                <c:pt idx="17">
                  <c:v>0.75761685153121694</c:v>
                </c:pt>
                <c:pt idx="18">
                  <c:v>0.75779861058568376</c:v>
                </c:pt>
                <c:pt idx="19">
                  <c:v>0.7571181148912467</c:v>
                </c:pt>
                <c:pt idx="20">
                  <c:v>0.75525692953006174</c:v>
                </c:pt>
                <c:pt idx="21">
                  <c:v>0.751849574813654</c:v>
                </c:pt>
                <c:pt idx="22">
                  <c:v>0.74601289496935963</c:v>
                </c:pt>
                <c:pt idx="23">
                  <c:v>0.73772309417745607</c:v>
                </c:pt>
                <c:pt idx="24">
                  <c:v>0.72749180949695913</c:v>
                </c:pt>
                <c:pt idx="25">
                  <c:v>0.71495794573470084</c:v>
                </c:pt>
                <c:pt idx="26">
                  <c:v>0.70050479530802645</c:v>
                </c:pt>
                <c:pt idx="27">
                  <c:v>0.68393562333078373</c:v>
                </c:pt>
                <c:pt idx="28">
                  <c:v>0.66559996961240364</c:v>
                </c:pt>
                <c:pt idx="29">
                  <c:v>0.64531620804732481</c:v>
                </c:pt>
                <c:pt idx="30">
                  <c:v>0.62334190101337617</c:v>
                </c:pt>
                <c:pt idx="31">
                  <c:v>0.60051590054488413</c:v>
                </c:pt>
                <c:pt idx="32">
                  <c:v>0.57717382159764941</c:v>
                </c:pt>
                <c:pt idx="33">
                  <c:v>0.55360047641401244</c:v>
                </c:pt>
                <c:pt idx="34">
                  <c:v>0.52966020710889017</c:v>
                </c:pt>
                <c:pt idx="35">
                  <c:v>0.50548094231703156</c:v>
                </c:pt>
                <c:pt idx="36">
                  <c:v>0.48139223318608793</c:v>
                </c:pt>
                <c:pt idx="37">
                  <c:v>0.45753456011662141</c:v>
                </c:pt>
                <c:pt idx="38">
                  <c:v>0.43400588978608745</c:v>
                </c:pt>
                <c:pt idx="39">
                  <c:v>0.41083587077658673</c:v>
                </c:pt>
                <c:pt idx="40">
                  <c:v>0.38811436005127886</c:v>
                </c:pt>
                <c:pt idx="41">
                  <c:v>0.36586077189851934</c:v>
                </c:pt>
                <c:pt idx="42">
                  <c:v>0.34403898604866445</c:v>
                </c:pt>
                <c:pt idx="43">
                  <c:v>0.32264229868000177</c:v>
                </c:pt>
                <c:pt idx="44">
                  <c:v>0.30170647775170206</c:v>
                </c:pt>
                <c:pt idx="45">
                  <c:v>0.28119321257920943</c:v>
                </c:pt>
                <c:pt idx="46">
                  <c:v>0.26106708675395934</c:v>
                </c:pt>
                <c:pt idx="47">
                  <c:v>0.24139751622715697</c:v>
                </c:pt>
                <c:pt idx="48">
                  <c:v>0.22225091376340872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26-4816-B00C-72E3FC2B7B1B}"/>
            </c:ext>
          </c:extLst>
        </c:ser>
        <c:ser>
          <c:idx val="3"/>
          <c:order val="3"/>
          <c:tx>
            <c:strRef>
              <c:f>Figura_25.1!$B$7</c:f>
              <c:strCache>
                <c:ptCount val="1"/>
                <c:pt idx="0">
                  <c:v>PNC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Figura_25.1!$C$7:$AY$7</c:f>
              <c:numCache>
                <c:formatCode>#,##0.0</c:formatCode>
                <c:ptCount val="49"/>
                <c:pt idx="0">
                  <c:v>0.44453599999999999</c:v>
                </c:pt>
                <c:pt idx="1">
                  <c:v>0.44919799999999999</c:v>
                </c:pt>
                <c:pt idx="2">
                  <c:v>0.45739999999999997</c:v>
                </c:pt>
                <c:pt idx="3">
                  <c:v>0.46117556003768551</c:v>
                </c:pt>
                <c:pt idx="4">
                  <c:v>0.46008111684463437</c:v>
                </c:pt>
                <c:pt idx="5">
                  <c:v>0.46288267589700915</c:v>
                </c:pt>
                <c:pt idx="6">
                  <c:v>0.46312487168402205</c:v>
                </c:pt>
                <c:pt idx="7">
                  <c:v>0.46398414091124968</c:v>
                </c:pt>
                <c:pt idx="8">
                  <c:v>0.46389095766350363</c:v>
                </c:pt>
                <c:pt idx="9">
                  <c:v>0.46369791500328411</c:v>
                </c:pt>
                <c:pt idx="10">
                  <c:v>0.46306710752901897</c:v>
                </c:pt>
                <c:pt idx="11">
                  <c:v>0.46226091383431278</c:v>
                </c:pt>
                <c:pt idx="12">
                  <c:v>0.46123483865619436</c:v>
                </c:pt>
                <c:pt idx="13">
                  <c:v>0.46008566265039219</c:v>
                </c:pt>
                <c:pt idx="14">
                  <c:v>0.45882603880085238</c:v>
                </c:pt>
                <c:pt idx="15">
                  <c:v>0.45749454653211158</c:v>
                </c:pt>
                <c:pt idx="16">
                  <c:v>0.45610405002479393</c:v>
                </c:pt>
                <c:pt idx="17">
                  <c:v>0.45466802039110948</c:v>
                </c:pt>
                <c:pt idx="18">
                  <c:v>0.45317104365394045</c:v>
                </c:pt>
                <c:pt idx="19">
                  <c:v>0.45161144244976431</c:v>
                </c:pt>
                <c:pt idx="20">
                  <c:v>0.44999138096513069</c:v>
                </c:pt>
                <c:pt idx="21">
                  <c:v>0.44830402364419458</c:v>
                </c:pt>
                <c:pt idx="22">
                  <c:v>0.44654098672087783</c:v>
                </c:pt>
                <c:pt idx="23">
                  <c:v>0.44469272324243725</c:v>
                </c:pt>
                <c:pt idx="24">
                  <c:v>0.44275307351154675</c:v>
                </c:pt>
                <c:pt idx="25">
                  <c:v>0.44071871616388059</c:v>
                </c:pt>
                <c:pt idx="26">
                  <c:v>0.43858542507560838</c:v>
                </c:pt>
                <c:pt idx="27">
                  <c:v>0.43635009527295116</c:v>
                </c:pt>
                <c:pt idx="28">
                  <c:v>0.4340150493991819</c:v>
                </c:pt>
                <c:pt idx="29">
                  <c:v>0.43158307984151534</c:v>
                </c:pt>
                <c:pt idx="30">
                  <c:v>0.42905703805182238</c:v>
                </c:pt>
                <c:pt idx="31">
                  <c:v>0.42644118442914342</c:v>
                </c:pt>
                <c:pt idx="32">
                  <c:v>0.42374280944218512</c:v>
                </c:pt>
                <c:pt idx="33">
                  <c:v>0.4209703443931509</c:v>
                </c:pt>
                <c:pt idx="34">
                  <c:v>0.41813239141482111</c:v>
                </c:pt>
                <c:pt idx="35">
                  <c:v>0.41523926260109589</c:v>
                </c:pt>
                <c:pt idx="36">
                  <c:v>0.41230103132740153</c:v>
                </c:pt>
                <c:pt idx="37">
                  <c:v>0.40932956351882033</c:v>
                </c:pt>
                <c:pt idx="38">
                  <c:v>0.40633629759866302</c:v>
                </c:pt>
                <c:pt idx="39">
                  <c:v>0.40333204956063184</c:v>
                </c:pt>
                <c:pt idx="40">
                  <c:v>0.40032742078558786</c:v>
                </c:pt>
                <c:pt idx="41">
                  <c:v>0.39733089724435283</c:v>
                </c:pt>
                <c:pt idx="42">
                  <c:v>0.39434983669980039</c:v>
                </c:pt>
                <c:pt idx="43">
                  <c:v>0.39138612376632537</c:v>
                </c:pt>
                <c:pt idx="44">
                  <c:v>0.38844759893203312</c:v>
                </c:pt>
                <c:pt idx="45">
                  <c:v>0.38553973581711104</c:v>
                </c:pt>
                <c:pt idx="46">
                  <c:v>0.38266684623930158</c:v>
                </c:pt>
                <c:pt idx="47">
                  <c:v>0.37983381150576956</c:v>
                </c:pt>
                <c:pt idx="48">
                  <c:v>0.37704405484977133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6-4816-B00C-72E3FC2B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3699824"/>
        <c:axId val="243693104"/>
      </c:barChart>
      <c:lineChart>
        <c:grouping val="standard"/>
        <c:varyColors val="0"/>
        <c:ser>
          <c:idx val="0"/>
          <c:order val="0"/>
          <c:tx>
            <c:strRef>
              <c:f>Figura_25.1!$B$4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8388888888888886E-2"/>
                  <c:y val="0.1187499999999999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26-4816-B00C-72E3FC2B7B1B}"/>
                </c:ext>
              </c:extLst>
            </c:dLbl>
            <c:dLbl>
              <c:idx val="28"/>
              <c:layout>
                <c:manualLayout>
                  <c:x val="-0.1748436911487759"/>
                  <c:y val="-2.75129255869173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26-4816-B00C-72E3FC2B7B1B}"/>
                </c:ext>
              </c:extLst>
            </c:dLbl>
            <c:dLbl>
              <c:idx val="48"/>
              <c:layout>
                <c:manualLayout>
                  <c:x val="-2.5000000000000001E-2"/>
                  <c:y val="0.1696759259259259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26-4816-B00C-72E3FC2B7B1B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Figura_25.1!$C$3:$AY$3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Figura_25.1!$C$4:$AY$4</c:f>
              <c:numCache>
                <c:formatCode>#,##0.0</c:formatCode>
                <c:ptCount val="49"/>
                <c:pt idx="0">
                  <c:v>11.178316000000001</c:v>
                </c:pt>
                <c:pt idx="1">
                  <c:v>11.273497000000001</c:v>
                </c:pt>
                <c:pt idx="2">
                  <c:v>11.371494999999999</c:v>
                </c:pt>
                <c:pt idx="3">
                  <c:v>11.530318560037685</c:v>
                </c:pt>
                <c:pt idx="4">
                  <c:v>11.718504942306463</c:v>
                </c:pt>
                <c:pt idx="5">
                  <c:v>11.885202810094952</c:v>
                </c:pt>
                <c:pt idx="6">
                  <c:v>12.065331282315116</c:v>
                </c:pt>
                <c:pt idx="7">
                  <c:v>12.274526394892296</c:v>
                </c:pt>
                <c:pt idx="8">
                  <c:v>12.495511103149386</c:v>
                </c:pt>
                <c:pt idx="9">
                  <c:v>12.72546336455685</c:v>
                </c:pt>
                <c:pt idx="10">
                  <c:v>12.964717049915125</c:v>
                </c:pt>
                <c:pt idx="11">
                  <c:v>13.214465445759339</c:v>
                </c:pt>
                <c:pt idx="12">
                  <c:v>13.468539788866446</c:v>
                </c:pt>
                <c:pt idx="13">
                  <c:v>13.725077884432626</c:v>
                </c:pt>
                <c:pt idx="14">
                  <c:v>13.993870501796941</c:v>
                </c:pt>
                <c:pt idx="15">
                  <c:v>14.268208888580521</c:v>
                </c:pt>
                <c:pt idx="16">
                  <c:v>14.54918103224488</c:v>
                </c:pt>
                <c:pt idx="17">
                  <c:v>14.836269995874687</c:v>
                </c:pt>
                <c:pt idx="18">
                  <c:v>15.126694244044602</c:v>
                </c:pt>
                <c:pt idx="19">
                  <c:v>15.420698634623738</c:v>
                </c:pt>
                <c:pt idx="20">
                  <c:v>15.714473997707822</c:v>
                </c:pt>
                <c:pt idx="21">
                  <c:v>16.00796814418597</c:v>
                </c:pt>
                <c:pt idx="22">
                  <c:v>16.294530715705449</c:v>
                </c:pt>
                <c:pt idx="23">
                  <c:v>16.572048377543101</c:v>
                </c:pt>
                <c:pt idx="24">
                  <c:v>16.833818896523155</c:v>
                </c:pt>
                <c:pt idx="25">
                  <c:v>17.079328946288104</c:v>
                </c:pt>
                <c:pt idx="26">
                  <c:v>17.303855470094387</c:v>
                </c:pt>
                <c:pt idx="27">
                  <c:v>17.5079211784007</c:v>
                </c:pt>
                <c:pt idx="28">
                  <c:v>17.689929351148042</c:v>
                </c:pt>
                <c:pt idx="29">
                  <c:v>17.851665068377578</c:v>
                </c:pt>
                <c:pt idx="30">
                  <c:v>17.993040936219082</c:v>
                </c:pt>
                <c:pt idx="31">
                  <c:v>18.117450346454319</c:v>
                </c:pt>
                <c:pt idx="32">
                  <c:v>18.226711183627359</c:v>
                </c:pt>
                <c:pt idx="33">
                  <c:v>18.323391570478559</c:v>
                </c:pt>
                <c:pt idx="34">
                  <c:v>18.408888058149806</c:v>
                </c:pt>
                <c:pt idx="35">
                  <c:v>18.485060624480084</c:v>
                </c:pt>
                <c:pt idx="36">
                  <c:v>18.552619017930599</c:v>
                </c:pt>
                <c:pt idx="37">
                  <c:v>18.613654218084491</c:v>
                </c:pt>
                <c:pt idx="38">
                  <c:v>18.66692394288043</c:v>
                </c:pt>
                <c:pt idx="39">
                  <c:v>18.713923478716481</c:v>
                </c:pt>
                <c:pt idx="40">
                  <c:v>18.753665451429914</c:v>
                </c:pt>
                <c:pt idx="41">
                  <c:v>18.787110688301393</c:v>
                </c:pt>
                <c:pt idx="42">
                  <c:v>18.816967840318799</c:v>
                </c:pt>
                <c:pt idx="43">
                  <c:v>18.843261108937366</c:v>
                </c:pt>
                <c:pt idx="44">
                  <c:v>18.870164259989437</c:v>
                </c:pt>
                <c:pt idx="45">
                  <c:v>18.897432822605555</c:v>
                </c:pt>
                <c:pt idx="46">
                  <c:v>18.925855132397899</c:v>
                </c:pt>
                <c:pt idx="47">
                  <c:v>18.95723926342513</c:v>
                </c:pt>
                <c:pt idx="48">
                  <c:v>18.992158368975797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26-4816-B00C-72E3FC2B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99824"/>
        <c:axId val="243693104"/>
      </c:lineChart>
      <c:catAx>
        <c:axId val="24369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100"/>
        <c:noMultiLvlLbl val="0"/>
      </c:catAx>
      <c:valAx>
        <c:axId val="243693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16531787693205"/>
          <c:w val="0.97474105461393601"/>
          <c:h val="8.371719160104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Figura_5!$B$5</c:f>
              <c:strCache>
                <c:ptCount val="1"/>
                <c:pt idx="0">
                  <c:v>Variación anual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0415985338885518E-2"/>
                  <c:y val="0.17853393962474845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5E-4374-BF53-2039CCBD3AF7}"/>
                </c:ext>
              </c:extLst>
            </c:dLbl>
            <c:dLbl>
              <c:idx val="28"/>
              <c:layout>
                <c:manualLayout>
                  <c:x val="0"/>
                  <c:y val="-1.9501041666666746E-2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5E-4374-BF53-2039CCBD3AF7}"/>
                </c:ext>
              </c:extLst>
            </c:dLbl>
            <c:dLbl>
              <c:idx val="48"/>
              <c:layout>
                <c:manualLayout>
                  <c:x val="-4.3093143083630596E-2"/>
                  <c:y val="0.2006878472222223"/>
                </c:manualLayout>
              </c:layout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5E-4374-BF53-2039CCBD3AF7}"/>
                </c:ext>
              </c:extLst>
            </c:dLbl>
            <c:numFmt formatCode="#,##0.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Figura_5!$C$3:$AY$3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Figura_5!$C$5:$AY$5</c:f>
              <c:numCache>
                <c:formatCode>#,##0.0</c:formatCode>
                <c:ptCount val="49"/>
                <c:pt idx="1">
                  <c:v>1.2606343663146058</c:v>
                </c:pt>
                <c:pt idx="2">
                  <c:v>1.111219691165477</c:v>
                </c:pt>
                <c:pt idx="3">
                  <c:v>0.94259949594501791</c:v>
                </c:pt>
                <c:pt idx="4">
                  <c:v>0.92844936568872161</c:v>
                </c:pt>
                <c:pt idx="5">
                  <c:v>0.85563658201548431</c:v>
                </c:pt>
                <c:pt idx="6">
                  <c:v>0.76347787913602083</c:v>
                </c:pt>
                <c:pt idx="7">
                  <c:v>0.66890087704398749</c:v>
                </c:pt>
                <c:pt idx="8">
                  <c:v>0.58108644731353909</c:v>
                </c:pt>
                <c:pt idx="9">
                  <c:v>0.50478419351560611</c:v>
                </c:pt>
                <c:pt idx="10">
                  <c:v>0.4419432910693466</c:v>
                </c:pt>
                <c:pt idx="11">
                  <c:v>0.39247728922777725</c:v>
                </c:pt>
                <c:pt idx="12">
                  <c:v>0.35483853717848124</c:v>
                </c:pt>
                <c:pt idx="13">
                  <c:v>0.32721631506078541</c:v>
                </c:pt>
                <c:pt idx="14">
                  <c:v>0.30761164119277318</c:v>
                </c:pt>
                <c:pt idx="15">
                  <c:v>0.29360108421354614</c:v>
                </c:pt>
                <c:pt idx="16">
                  <c:v>0.28367074671673542</c:v>
                </c:pt>
                <c:pt idx="17">
                  <c:v>0.27595321012359175</c:v>
                </c:pt>
                <c:pt idx="18">
                  <c:v>0.26510408545170616</c:v>
                </c:pt>
                <c:pt idx="19">
                  <c:v>0.2536165679560165</c:v>
                </c:pt>
                <c:pt idx="20">
                  <c:v>0.24258807041925845</c:v>
                </c:pt>
                <c:pt idx="21">
                  <c:v>0.22987969928245366</c:v>
                </c:pt>
                <c:pt idx="22">
                  <c:v>0.21517708333664842</c:v>
                </c:pt>
                <c:pt idx="23">
                  <c:v>0.19814755947209495</c:v>
                </c:pt>
                <c:pt idx="24">
                  <c:v>0.17952581227105302</c:v>
                </c:pt>
                <c:pt idx="25">
                  <c:v>0.15990967798864553</c:v>
                </c:pt>
                <c:pt idx="26">
                  <c:v>0.1390653191808422</c:v>
                </c:pt>
                <c:pt idx="27">
                  <c:v>0.11721000640141366</c:v>
                </c:pt>
                <c:pt idx="28">
                  <c:v>9.5560365655433799E-2</c:v>
                </c:pt>
                <c:pt idx="29">
                  <c:v>7.4213137872947144E-2</c:v>
                </c:pt>
                <c:pt idx="30">
                  <c:v>5.317365807095964E-2</c:v>
                </c:pt>
                <c:pt idx="31">
                  <c:v>3.2764749046054753E-2</c:v>
                </c:pt>
                <c:pt idx="32">
                  <c:v>1.3703142873677798E-2</c:v>
                </c:pt>
                <c:pt idx="33">
                  <c:v>-3.7184685266811179E-3</c:v>
                </c:pt>
                <c:pt idx="34">
                  <c:v>-1.9426593983884466E-2</c:v>
                </c:pt>
                <c:pt idx="35">
                  <c:v>-3.2971564677874987E-2</c:v>
                </c:pt>
                <c:pt idx="36">
                  <c:v>-4.4357417667317822E-2</c:v>
                </c:pt>
                <c:pt idx="37">
                  <c:v>-5.308937811639991E-2</c:v>
                </c:pt>
                <c:pt idx="38">
                  <c:v>-5.9198177527852724E-2</c:v>
                </c:pt>
                <c:pt idx="39">
                  <c:v>-6.2761882080097919E-2</c:v>
                </c:pt>
                <c:pt idx="40">
                  <c:v>-6.3758361163590571E-2</c:v>
                </c:pt>
                <c:pt idx="41">
                  <c:v>-6.2642160688652915E-2</c:v>
                </c:pt>
                <c:pt idx="42">
                  <c:v>-5.9634973850675177E-2</c:v>
                </c:pt>
                <c:pt idx="43">
                  <c:v>-5.6076954948203195E-2</c:v>
                </c:pt>
                <c:pt idx="44">
                  <c:v>-5.0419280332347771E-2</c:v>
                </c:pt>
                <c:pt idx="45">
                  <c:v>-4.3212231901779141E-2</c:v>
                </c:pt>
                <c:pt idx="46">
                  <c:v>-3.4713540759034878E-2</c:v>
                </c:pt>
                <c:pt idx="47">
                  <c:v>-2.4736187045848457E-2</c:v>
                </c:pt>
                <c:pt idx="48">
                  <c:v>-1.3624961929192825E-2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3-487B-8559-8070A072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10354607"/>
        <c:axId val="610344047"/>
      </c:barChart>
      <c:lineChart>
        <c:grouping val="standard"/>
        <c:varyColors val="0"/>
        <c:ser>
          <c:idx val="0"/>
          <c:order val="0"/>
          <c:tx>
            <c:strRef>
              <c:f>Figura_5!$B$4</c:f>
              <c:strCache>
                <c:ptCount val="1"/>
                <c:pt idx="0">
                  <c:v>Nivel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3802293936235713E-2"/>
                  <c:y val="-9.386332513960883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5E-4374-BF53-2039CCBD3AF7}"/>
                </c:ext>
              </c:extLst>
            </c:dLbl>
            <c:dLbl>
              <c:idx val="28"/>
              <c:numFmt formatCode="#,##0.0" sourceLinked="0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5E-4374-BF53-2039CCBD3AF7}"/>
                </c:ext>
              </c:extLst>
            </c:dLbl>
            <c:dLbl>
              <c:idx val="48"/>
              <c:layout>
                <c:manualLayout>
                  <c:x val="-0.1025722212785234"/>
                  <c:y val="-9.547048611111111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5E-4374-BF53-2039CCBD3AF7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Figura_5!$C$3:$AY$3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Figura_5!$C$4:$AY$4</c:f>
              <c:numCache>
                <c:formatCode>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48.619695</c:v>
                </c:pt>
                <c:pt idx="3">
                  <c:v>49.077984000000001</c:v>
                </c:pt>
                <c:pt idx="4">
                  <c:v>49.533648231140816</c:v>
                </c:pt>
                <c:pt idx="5">
                  <c:v>49.957476245813318</c:v>
                </c:pt>
                <c:pt idx="6">
                  <c:v>50.338890525924739</c:v>
                </c:pt>
                <c:pt idx="7">
                  <c:v>50.675607806146864</c:v>
                </c:pt>
                <c:pt idx="8">
                  <c:v>50.970076895202141</c:v>
                </c:pt>
                <c:pt idx="9">
                  <c:v>51.227365786791871</c:v>
                </c:pt>
                <c:pt idx="10">
                  <c:v>51.45376169307815</c:v>
                </c:pt>
                <c:pt idx="11">
                  <c:v>51.655706022176865</c:v>
                </c:pt>
                <c:pt idx="12">
                  <c:v>51.839000373795173</c:v>
                </c:pt>
                <c:pt idx="13">
                  <c:v>52.008626040582648</c:v>
                </c:pt>
                <c:pt idx="14">
                  <c:v>52.168610628707896</c:v>
                </c:pt>
                <c:pt idx="15">
                  <c:v>52.321778235132925</c:v>
                </c:pt>
                <c:pt idx="16">
                  <c:v>52.470199814148003</c:v>
                </c:pt>
                <c:pt idx="17">
                  <c:v>52.614993014893408</c:v>
                </c:pt>
                <c:pt idx="18">
                  <c:v>52.75447751093602</c:v>
                </c:pt>
                <c:pt idx="19">
                  <c:v>52.888271606242384</c:v>
                </c:pt>
                <c:pt idx="20">
                  <c:v>53.01657224381006</c:v>
                </c:pt>
                <c:pt idx="21">
                  <c:v>53.138446580653998</c:v>
                </c:pt>
                <c:pt idx="22">
                  <c:v>53.252788340136647</c:v>
                </c:pt>
                <c:pt idx="23">
                  <c:v>53.358307440583474</c:v>
                </c:pt>
                <c:pt idx="24">
                  <c:v>53.454099375430268</c:v>
                </c:pt>
                <c:pt idx="25">
                  <c:v>53.53957765361325</c:v>
                </c:pt>
                <c:pt idx="26">
                  <c:v>53.61403263816532</c:v>
                </c:pt>
                <c:pt idx="27">
                  <c:v>53.67687364925257</c:v>
                </c:pt>
                <c:pt idx="28">
                  <c:v>53.7281674659842</c:v>
                </c:pt>
                <c:pt idx="29">
                  <c:v>53.768040824982336</c:v>
                </c:pt>
                <c:pt idx="30">
                  <c:v>53.796631259162062</c:v>
                </c:pt>
                <c:pt idx="31">
                  <c:v>53.81425759038936</c:v>
                </c:pt>
                <c:pt idx="32">
                  <c:v>53.821631834993376</c:v>
                </c:pt>
                <c:pt idx="33">
                  <c:v>53.819630494553046</c:v>
                </c:pt>
                <c:pt idx="34">
                  <c:v>53.809175173453241</c:v>
                </c:pt>
                <c:pt idx="35">
                  <c:v>53.791433446458292</c:v>
                </c:pt>
                <c:pt idx="36">
                  <c:v>53.767572955655211</c:v>
                </c:pt>
                <c:pt idx="37">
                  <c:v>53.739028085544774</c:v>
                </c:pt>
                <c:pt idx="38">
                  <c:v>53.707215560296952</c:v>
                </c:pt>
                <c:pt idx="39">
                  <c:v>53.673507900998494</c:v>
                </c:pt>
                <c:pt idx="40">
                  <c:v>53.639286551981805</c:v>
                </c:pt>
                <c:pt idx="41">
                  <c:v>53.605685743907664</c:v>
                </c:pt>
                <c:pt idx="42">
                  <c:v>53.573718007231811</c:v>
                </c:pt>
                <c:pt idx="43">
                  <c:v>53.543675497520816</c:v>
                </c:pt>
                <c:pt idx="44">
                  <c:v>53.516679161671476</c:v>
                </c:pt>
                <c:pt idx="45">
                  <c:v>53.493553410166001</c:v>
                </c:pt>
                <c:pt idx="46">
                  <c:v>53.47498390369951</c:v>
                </c:pt>
                <c:pt idx="47">
                  <c:v>53.461756231658356</c:v>
                </c:pt>
                <c:pt idx="48" formatCode="#,##0.0">
                  <c:v>53.454472087725115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63-487B-8559-8070A0722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104848"/>
        <c:axId val="1093099088"/>
      </c:lineChart>
      <c:catAx>
        <c:axId val="1093104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099088"/>
        <c:crosses val="autoZero"/>
        <c:auto val="1"/>
        <c:lblAlgn val="ctr"/>
        <c:lblOffset val="100"/>
        <c:tickLblSkip val="2"/>
        <c:noMultiLvlLbl val="0"/>
      </c:catAx>
      <c:valAx>
        <c:axId val="1093099088"/>
        <c:scaling>
          <c:orientation val="minMax"/>
          <c:max val="58"/>
          <c:min val="4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2"/>
                    </a:solidFill>
                  </a:rPr>
                  <a:t>Millones de personas</a:t>
                </a:r>
              </a:p>
            </c:rich>
          </c:tx>
          <c:layout>
            <c:manualLayout>
              <c:xMode val="edge"/>
              <c:yMode val="edge"/>
              <c:x val="2.0081927033707366E-2"/>
              <c:y val="0.19181597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104848"/>
        <c:crosses val="autoZero"/>
        <c:crossBetween val="between"/>
      </c:valAx>
      <c:valAx>
        <c:axId val="610344047"/>
        <c:scaling>
          <c:orientation val="minMax"/>
          <c:max val="4"/>
          <c:min val="-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>
                    <a:solidFill>
                      <a:schemeClr val="accent6">
                        <a:lumMod val="50000"/>
                      </a:schemeClr>
                    </a:solidFill>
                  </a:rPr>
                  <a:t>Tasa de variación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0354607"/>
        <c:crosses val="max"/>
        <c:crossBetween val="between"/>
      </c:valAx>
      <c:catAx>
        <c:axId val="61035460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610344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3841807909606"/>
          <c:y val="0.1535185185185185"/>
          <c:w val="0.81475376647834274"/>
          <c:h val="0.6173196296296295"/>
        </c:manualLayout>
      </c:layout>
      <c:lineChart>
        <c:grouping val="standard"/>
        <c:varyColors val="0"/>
        <c:ser>
          <c:idx val="0"/>
          <c:order val="0"/>
          <c:tx>
            <c:strRef>
              <c:f>'Figura_25.2 y 4'!$B$4</c:f>
              <c:strCache>
                <c:ptCount val="1"/>
                <c:pt idx="0">
                  <c:v>PENSIÓN 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639830508474579E-2"/>
                  <c:y val="-9.825224355516779E-2"/>
                </c:manualLayout>
              </c:layout>
              <c:spPr>
                <a:solidFill>
                  <a:schemeClr val="bg1">
                    <a:alpha val="25000"/>
                  </a:schemeClr>
                </a:solidFill>
                <a:ln>
                  <a:solidFill>
                    <a:schemeClr val="tx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C-4BA0-8FE7-B858A73E73EC}"/>
                </c:ext>
              </c:extLst>
            </c:dLbl>
            <c:dLbl>
              <c:idx val="26"/>
              <c:spPr>
                <a:solidFill>
                  <a:schemeClr val="bg1">
                    <a:alpha val="25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4C-4BA0-8FE7-B858A73E73EC}"/>
                </c:ext>
              </c:extLst>
            </c:dLbl>
            <c:dLbl>
              <c:idx val="46"/>
              <c:spPr>
                <a:solidFill>
                  <a:schemeClr val="bg1">
                    <a:alpha val="25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C-4BA0-8FE7-B858A73E73EC}"/>
                </c:ext>
              </c:extLst>
            </c:dLbl>
            <c:spPr>
              <a:solidFill>
                <a:schemeClr val="bg1">
                  <a:alpha val="2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'Figura_25.2 y 4'!$E$3:$AY$3</c:f>
              <c:numCache>
                <c:formatCode>General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'Figura_25.2 y 4'!$E$4:$AY$4</c:f>
              <c:numCache>
                <c:formatCode>#,##0</c:formatCode>
                <c:ptCount val="47"/>
                <c:pt idx="0">
                  <c:v>1263.8226499827033</c:v>
                </c:pt>
                <c:pt idx="1">
                  <c:v>1321.4657820604573</c:v>
                </c:pt>
                <c:pt idx="2">
                  <c:v>1378.2598710686345</c:v>
                </c:pt>
                <c:pt idx="3">
                  <c:v>1428.9987444772546</c:v>
                </c:pt>
                <c:pt idx="4">
                  <c:v>1467.8466186538408</c:v>
                </c:pt>
                <c:pt idx="5">
                  <c:v>1507.3951187912253</c:v>
                </c:pt>
                <c:pt idx="6">
                  <c:v>1546.7719600563676</c:v>
                </c:pt>
                <c:pt idx="7">
                  <c:v>1586.017103733938</c:v>
                </c:pt>
                <c:pt idx="8">
                  <c:v>1625.388841350883</c:v>
                </c:pt>
                <c:pt idx="9">
                  <c:v>1664.9957989416639</c:v>
                </c:pt>
                <c:pt idx="10">
                  <c:v>1705.3027003656043</c:v>
                </c:pt>
                <c:pt idx="11">
                  <c:v>1746.0152689956742</c:v>
                </c:pt>
                <c:pt idx="12">
                  <c:v>1787.4576182837343</c:v>
                </c:pt>
                <c:pt idx="13">
                  <c:v>1829.7302935969763</c:v>
                </c:pt>
                <c:pt idx="14">
                  <c:v>1872.8434267011958</c:v>
                </c:pt>
                <c:pt idx="15">
                  <c:v>1916.8403191926086</c:v>
                </c:pt>
                <c:pt idx="16">
                  <c:v>1961.905036033135</c:v>
                </c:pt>
                <c:pt idx="17">
                  <c:v>2008.2144233877891</c:v>
                </c:pt>
                <c:pt idx="18">
                  <c:v>2055.6861698085013</c:v>
                </c:pt>
                <c:pt idx="19">
                  <c:v>2104.2438428778032</c:v>
                </c:pt>
                <c:pt idx="20">
                  <c:v>2153.7655320919353</c:v>
                </c:pt>
                <c:pt idx="21">
                  <c:v>2204.3886669760454</c:v>
                </c:pt>
                <c:pt idx="22">
                  <c:v>2256.2352042376378</c:v>
                </c:pt>
                <c:pt idx="23">
                  <c:v>2309.4495800060226</c:v>
                </c:pt>
                <c:pt idx="24">
                  <c:v>2364.1087073066483</c:v>
                </c:pt>
                <c:pt idx="25">
                  <c:v>2420.3098951936363</c:v>
                </c:pt>
                <c:pt idx="26">
                  <c:v>2478.2346913864535</c:v>
                </c:pt>
                <c:pt idx="27">
                  <c:v>2538.1162876494755</c:v>
                </c:pt>
                <c:pt idx="28">
                  <c:v>2600.1099360507528</c:v>
                </c:pt>
                <c:pt idx="29">
                  <c:v>2664.4357134644038</c:v>
                </c:pt>
                <c:pt idx="30">
                  <c:v>2731.3161927408355</c:v>
                </c:pt>
                <c:pt idx="31">
                  <c:v>2800.9164601134703</c:v>
                </c:pt>
                <c:pt idx="32">
                  <c:v>2873.3807199608405</c:v>
                </c:pt>
                <c:pt idx="33">
                  <c:v>2948.7131339593502</c:v>
                </c:pt>
                <c:pt idx="34">
                  <c:v>3027.3543611736955</c:v>
                </c:pt>
                <c:pt idx="35">
                  <c:v>3109.4588797901456</c:v>
                </c:pt>
                <c:pt idx="36">
                  <c:v>3195.0656040574167</c:v>
                </c:pt>
                <c:pt idx="37">
                  <c:v>3284.4405588983027</c:v>
                </c:pt>
                <c:pt idx="38">
                  <c:v>3377.8168754423186</c:v>
                </c:pt>
                <c:pt idx="39">
                  <c:v>3475.4563190965237</c:v>
                </c:pt>
                <c:pt idx="40">
                  <c:v>3577.5760852671579</c:v>
                </c:pt>
                <c:pt idx="41">
                  <c:v>3684.4378626915009</c:v>
                </c:pt>
                <c:pt idx="42">
                  <c:v>3796.1789428626607</c:v>
                </c:pt>
                <c:pt idx="43">
                  <c:v>3912.6833846279978</c:v>
                </c:pt>
                <c:pt idx="44">
                  <c:v>4034.0279122460383</c:v>
                </c:pt>
                <c:pt idx="45">
                  <c:v>4160.495157277127</c:v>
                </c:pt>
                <c:pt idx="46">
                  <c:v>4292.2713023736178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4C-4BA0-8FE7-B858A73E7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699824"/>
        <c:axId val="243693104"/>
      </c:lineChart>
      <c:catAx>
        <c:axId val="24369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100"/>
        <c:tickLblSkip val="2"/>
        <c:noMultiLvlLbl val="0"/>
      </c:catAx>
      <c:valAx>
        <c:axId val="243693104"/>
        <c:scaling>
          <c:orientation val="minMax"/>
          <c:min val="12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36911487758947"/>
          <c:y val="0.90686333333333335"/>
          <c:w val="0.60050729755178911"/>
          <c:h val="9.0761111111111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3841807909606"/>
          <c:y val="0.1535185185185185"/>
          <c:w val="0.81475376647834274"/>
          <c:h val="0.6173196296296295"/>
        </c:manualLayout>
      </c:layout>
      <c:lineChart>
        <c:grouping val="standard"/>
        <c:varyColors val="0"/>
        <c:ser>
          <c:idx val="1"/>
          <c:order val="0"/>
          <c:tx>
            <c:strRef>
              <c:f>'Figura_25.2 y 4'!$B$5</c:f>
              <c:strCache>
                <c:ptCount val="1"/>
                <c:pt idx="0">
                  <c:v>PENSIÓN MEDIA DEFLACTADA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670903954802274E-2"/>
                  <c:y val="-0.1082524719068388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B-4AD8-AC10-530EDFC4AC6A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B-4AD8-AC10-530EDFC4AC6A}"/>
                </c:ext>
              </c:extLst>
            </c:dLbl>
            <c:dLbl>
              <c:idx val="4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2B-4AD8-AC10-530EDFC4AC6A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'Figura_25.2 y 4'!$E$3:$AY$3</c:f>
              <c:numCache>
                <c:formatCode>General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'Figura_25.2 y 4'!$E$5:$AY$5</c:f>
              <c:numCache>
                <c:formatCode>#,##0</c:formatCode>
                <c:ptCount val="47"/>
                <c:pt idx="0">
                  <c:v>1263.8226499827033</c:v>
                </c:pt>
                <c:pt idx="1">
                  <c:v>1286.7242279069692</c:v>
                </c:pt>
                <c:pt idx="2">
                  <c:v>1315.7109714842722</c:v>
                </c:pt>
                <c:pt idx="3">
                  <c:v>1337.3992031351647</c:v>
                </c:pt>
                <c:pt idx="4">
                  <c:v>1346.8204989745595</c:v>
                </c:pt>
                <c:pt idx="5">
                  <c:v>1355.9883989386246</c:v>
                </c:pt>
                <c:pt idx="6">
                  <c:v>1364.1275754664655</c:v>
                </c:pt>
                <c:pt idx="7">
                  <c:v>1371.3123658944169</c:v>
                </c:pt>
                <c:pt idx="8">
                  <c:v>1377.7982473646418</c:v>
                </c:pt>
                <c:pt idx="9">
                  <c:v>1383.698035509929</c:v>
                </c:pt>
                <c:pt idx="10">
                  <c:v>1389.4070247690199</c:v>
                </c:pt>
                <c:pt idx="11">
                  <c:v>1394.6841844952903</c:v>
                </c:pt>
                <c:pt idx="12">
                  <c:v>1399.7917198941859</c:v>
                </c:pt>
                <c:pt idx="13">
                  <c:v>1404.8002430927324</c:v>
                </c:pt>
                <c:pt idx="14">
                  <c:v>1409.7067996323356</c:v>
                </c:pt>
                <c:pt idx="15">
                  <c:v>1414.533012697101</c:v>
                </c:pt>
                <c:pt idx="16">
                  <c:v>1419.4005263985155</c:v>
                </c:pt>
                <c:pt idx="17">
                  <c:v>1424.416153609912</c:v>
                </c:pt>
                <c:pt idx="18">
                  <c:v>1429.4976656807864</c:v>
                </c:pt>
                <c:pt idx="19">
                  <c:v>1434.5725937727198</c:v>
                </c:pt>
                <c:pt idx="20">
                  <c:v>1439.5432429997823</c:v>
                </c:pt>
                <c:pt idx="21">
                  <c:v>1444.4891722523496</c:v>
                </c:pt>
                <c:pt idx="22">
                  <c:v>1449.4736365209285</c:v>
                </c:pt>
                <c:pt idx="23">
                  <c:v>1454.5687829998128</c:v>
                </c:pt>
                <c:pt idx="24">
                  <c:v>1459.7989550330915</c:v>
                </c:pt>
                <c:pt idx="25">
                  <c:v>1465.1983148129468</c:v>
                </c:pt>
                <c:pt idx="26">
                  <c:v>1470.8476619417388</c:v>
                </c:pt>
                <c:pt idx="27">
                  <c:v>1476.8507458550398</c:v>
                </c:pt>
                <c:pt idx="28">
                  <c:v>1483.2577620605091</c:v>
                </c:pt>
                <c:pt idx="29">
                  <c:v>1490.1500210689273</c:v>
                </c:pt>
                <c:pt idx="30">
                  <c:v>1497.6024944341716</c:v>
                </c:pt>
                <c:pt idx="31">
                  <c:v>1505.651840402445</c:v>
                </c:pt>
                <c:pt idx="32">
                  <c:v>1514.3191175960058</c:v>
                </c:pt>
                <c:pt idx="33">
                  <c:v>1523.5495534558463</c:v>
                </c:pt>
                <c:pt idx="34">
                  <c:v>1533.5118903226564</c:v>
                </c:pt>
                <c:pt idx="35">
                  <c:v>1544.217729844544</c:v>
                </c:pt>
                <c:pt idx="36">
                  <c:v>1555.6193072280532</c:v>
                </c:pt>
                <c:pt idx="37">
                  <c:v>1567.7787711079231</c:v>
                </c:pt>
                <c:pt idx="38">
                  <c:v>1580.73584778847</c:v>
                </c:pt>
                <c:pt idx="39">
                  <c:v>1594.5379648183582</c:v>
                </c:pt>
                <c:pt idx="40">
                  <c:v>1609.2063456530509</c:v>
                </c:pt>
                <c:pt idx="41">
                  <c:v>1624.7775982069697</c:v>
                </c:pt>
                <c:pt idx="42">
                  <c:v>1641.2290294886316</c:v>
                </c:pt>
                <c:pt idx="43">
                  <c:v>1658.4296304212903</c:v>
                </c:pt>
                <c:pt idx="44">
                  <c:v>1676.3359912493061</c:v>
                </c:pt>
                <c:pt idx="45">
                  <c:v>1694.9895292897677</c:v>
                </c:pt>
                <c:pt idx="46">
                  <c:v>1714.3875012062258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2B-4AD8-AC10-530EDFC4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699824"/>
        <c:axId val="243693104"/>
      </c:lineChart>
      <c:catAx>
        <c:axId val="24369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100"/>
        <c:tickLblSkip val="2"/>
        <c:noMultiLvlLbl val="0"/>
      </c:catAx>
      <c:valAx>
        <c:axId val="243693104"/>
        <c:scaling>
          <c:orientation val="minMax"/>
          <c:min val="12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36911487758947"/>
          <c:y val="0.90686333333333335"/>
          <c:w val="0.60050729755178911"/>
          <c:h val="9.0761111111111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469868173258"/>
          <c:y val="6.2706905135766544E-2"/>
          <c:w val="0.81397462817147859"/>
          <c:h val="0.6713178353950441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Figura_25.3!$B$5</c:f>
              <c:strCache>
                <c:ptCount val="1"/>
                <c:pt idx="0">
                  <c:v>SEGURIDAD SOCIAL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Figura_25.3!$C$5:$AY$5</c:f>
              <c:numCache>
                <c:formatCode>#,##0</c:formatCode>
                <c:ptCount val="49"/>
                <c:pt idx="0">
                  <c:v>155593.16392498443</c:v>
                </c:pt>
                <c:pt idx="1">
                  <c:v>168244.80479197646</c:v>
                </c:pt>
                <c:pt idx="2">
                  <c:v>177110.76073999651</c:v>
                </c:pt>
                <c:pt idx="3">
                  <c:v>188100.54190159496</c:v>
                </c:pt>
                <c:pt idx="4">
                  <c:v>199235.35658290988</c:v>
                </c:pt>
                <c:pt idx="5">
                  <c:v>209554.6695284044</c:v>
                </c:pt>
                <c:pt idx="6">
                  <c:v>218951.52072221783</c:v>
                </c:pt>
                <c:pt idx="7">
                  <c:v>229107.77296832119</c:v>
                </c:pt>
                <c:pt idx="8">
                  <c:v>239758.40379098299</c:v>
                </c:pt>
                <c:pt idx="9">
                  <c:v>250877.07191553511</c:v>
                </c:pt>
                <c:pt idx="10">
                  <c:v>262529.98551504978</c:v>
                </c:pt>
                <c:pt idx="11">
                  <c:v>274708.85817106906</c:v>
                </c:pt>
                <c:pt idx="12">
                  <c:v>287411.31946905854</c:v>
                </c:pt>
                <c:pt idx="13">
                  <c:v>300696.08157157473</c:v>
                </c:pt>
                <c:pt idx="14">
                  <c:v>314643.98948391346</c:v>
                </c:pt>
                <c:pt idx="15">
                  <c:v>329196.91130619118</c:v>
                </c:pt>
                <c:pt idx="16">
                  <c:v>344395.8414414752</c:v>
                </c:pt>
                <c:pt idx="17">
                  <c:v>360240.92436727294</c:v>
                </c:pt>
                <c:pt idx="18">
                  <c:v>376774.47625657218</c:v>
                </c:pt>
                <c:pt idx="19">
                  <c:v>394015.91266645887</c:v>
                </c:pt>
                <c:pt idx="20">
                  <c:v>411933.90803250263</c:v>
                </c:pt>
                <c:pt idx="21">
                  <c:v>430468.15576391743</c:v>
                </c:pt>
                <c:pt idx="22">
                  <c:v>449501.7095896274</c:v>
                </c:pt>
                <c:pt idx="23">
                  <c:v>468918.23037337832</c:v>
                </c:pt>
                <c:pt idx="24">
                  <c:v>488622.41659529618</c:v>
                </c:pt>
                <c:pt idx="25">
                  <c:v>508550.6535927431</c:v>
                </c:pt>
                <c:pt idx="26">
                  <c:v>528627.66075707006</c:v>
                </c:pt>
                <c:pt idx="27">
                  <c:v>548830.54897588619</c:v>
                </c:pt>
                <c:pt idx="28">
                  <c:v>569176.07030381972</c:v>
                </c:pt>
                <c:pt idx="29">
                  <c:v>589723.20712657308</c:v>
                </c:pt>
                <c:pt idx="30">
                  <c:v>610503.23001524282</c:v>
                </c:pt>
                <c:pt idx="31">
                  <c:v>631596.38225454465</c:v>
                </c:pt>
                <c:pt idx="32">
                  <c:v>653093.78427744389</c:v>
                </c:pt>
                <c:pt idx="33">
                  <c:v>675088.12611117377</c:v>
                </c:pt>
                <c:pt idx="34">
                  <c:v>697664.65473804402</c:v>
                </c:pt>
                <c:pt idx="35">
                  <c:v>720847.58372593764</c:v>
                </c:pt>
                <c:pt idx="36">
                  <c:v>744768.30139037722</c:v>
                </c:pt>
                <c:pt idx="37">
                  <c:v>769461.24085601128</c:v>
                </c:pt>
                <c:pt idx="38">
                  <c:v>794929.54749048094</c:v>
                </c:pt>
                <c:pt idx="39">
                  <c:v>821221.92105647794</c:v>
                </c:pt>
                <c:pt idx="40">
                  <c:v>848373.89292316325</c:v>
                </c:pt>
                <c:pt idx="41">
                  <c:v>876524.53682915505</c:v>
                </c:pt>
                <c:pt idx="42">
                  <c:v>905787.49892184045</c:v>
                </c:pt>
                <c:pt idx="43">
                  <c:v>936327.83074273402</c:v>
                </c:pt>
                <c:pt idx="44">
                  <c:v>968286.53378441324</c:v>
                </c:pt>
                <c:pt idx="45">
                  <c:v>1001660.3796137589</c:v>
                </c:pt>
                <c:pt idx="46">
                  <c:v>1036548.1823509894</c:v>
                </c:pt>
                <c:pt idx="47">
                  <c:v>1073104.8536459263</c:v>
                </c:pt>
                <c:pt idx="48">
                  <c:v>1111435.4508445321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F-4E50-A022-B9153E8706B6}"/>
            </c:ext>
          </c:extLst>
        </c:ser>
        <c:ser>
          <c:idx val="2"/>
          <c:order val="2"/>
          <c:tx>
            <c:strRef>
              <c:f>Figura_25.3!$B$6</c:f>
              <c:strCache>
                <c:ptCount val="1"/>
                <c:pt idx="0">
                  <c:v>CLASES PASIVAS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Figura_25.3!$C$6:$AY$6</c:f>
              <c:numCache>
                <c:formatCode>#,##0</c:formatCode>
                <c:ptCount val="49"/>
                <c:pt idx="0">
                  <c:v>18612.78469</c:v>
                </c:pt>
                <c:pt idx="1">
                  <c:v>20588.802029999999</c:v>
                </c:pt>
                <c:pt idx="2">
                  <c:v>22070.57418</c:v>
                </c:pt>
                <c:pt idx="3">
                  <c:v>23201.790624157955</c:v>
                </c:pt>
                <c:pt idx="4">
                  <c:v>24317.254171614793</c:v>
                </c:pt>
                <c:pt idx="5">
                  <c:v>25291.904291164934</c:v>
                </c:pt>
                <c:pt idx="6">
                  <c:v>26287.997165139786</c:v>
                </c:pt>
                <c:pt idx="7">
                  <c:v>27276.13224024959</c:v>
                </c:pt>
                <c:pt idx="8">
                  <c:v>28217.007950807136</c:v>
                </c:pt>
                <c:pt idx="9">
                  <c:v>29119.380665967528</c:v>
                </c:pt>
                <c:pt idx="10">
                  <c:v>29996.742566161582</c:v>
                </c:pt>
                <c:pt idx="11">
                  <c:v>30834.693506695457</c:v>
                </c:pt>
                <c:pt idx="12">
                  <c:v>31632.629739678014</c:v>
                </c:pt>
                <c:pt idx="13">
                  <c:v>32394.728925092593</c:v>
                </c:pt>
                <c:pt idx="14">
                  <c:v>33159.125395181662</c:v>
                </c:pt>
                <c:pt idx="15">
                  <c:v>33955.79133403521</c:v>
                </c:pt>
                <c:pt idx="16">
                  <c:v>34774.224821244105</c:v>
                </c:pt>
                <c:pt idx="17">
                  <c:v>35600.717220362712</c:v>
                </c:pt>
                <c:pt idx="18">
                  <c:v>36416.938330983459</c:v>
                </c:pt>
                <c:pt idx="19">
                  <c:v>37210.592778344246</c:v>
                </c:pt>
                <c:pt idx="20">
                  <c:v>37959.500151185508</c:v>
                </c:pt>
                <c:pt idx="21">
                  <c:v>38621.266636845503</c:v>
                </c:pt>
                <c:pt idx="22">
                  <c:v>39159.781693601537</c:v>
                </c:pt>
                <c:pt idx="23">
                  <c:v>39581.776254079014</c:v>
                </c:pt>
                <c:pt idx="24">
                  <c:v>39882.769782704439</c:v>
                </c:pt>
                <c:pt idx="25">
                  <c:v>40053.236568985361</c:v>
                </c:pt>
                <c:pt idx="26">
                  <c:v>40088.281247708052</c:v>
                </c:pt>
                <c:pt idx="27">
                  <c:v>39981.246773242849</c:v>
                </c:pt>
                <c:pt idx="28">
                  <c:v>39725.447085581778</c:v>
                </c:pt>
                <c:pt idx="29">
                  <c:v>39310.701479806943</c:v>
                </c:pt>
                <c:pt idx="30">
                  <c:v>38766.540532451771</c:v>
                </c:pt>
                <c:pt idx="31">
                  <c:v>38129.280281633255</c:v>
                </c:pt>
                <c:pt idx="32">
                  <c:v>37416.735755162779</c:v>
                </c:pt>
                <c:pt idx="33">
                  <c:v>36629.075058411065</c:v>
                </c:pt>
                <c:pt idx="34">
                  <c:v>35759.931146834606</c:v>
                </c:pt>
                <c:pt idx="35">
                  <c:v>34824.05097457904</c:v>
                </c:pt>
                <c:pt idx="36">
                  <c:v>33838.98503409401</c:v>
                </c:pt>
                <c:pt idx="37">
                  <c:v>32813.473255139361</c:v>
                </c:pt>
                <c:pt idx="38">
                  <c:v>31744.326427396682</c:v>
                </c:pt>
                <c:pt idx="39">
                  <c:v>30646.451985872092</c:v>
                </c:pt>
                <c:pt idx="40">
                  <c:v>29526.953740465786</c:v>
                </c:pt>
                <c:pt idx="41">
                  <c:v>28384.76614307745</c:v>
                </c:pt>
                <c:pt idx="42">
                  <c:v>27217.511234857251</c:v>
                </c:pt>
                <c:pt idx="43">
                  <c:v>26027.815755230455</c:v>
                </c:pt>
                <c:pt idx="44">
                  <c:v>24814.289221120052</c:v>
                </c:pt>
                <c:pt idx="45">
                  <c:v>23572.61211005499</c:v>
                </c:pt>
                <c:pt idx="46">
                  <c:v>22306.857885744568</c:v>
                </c:pt>
                <c:pt idx="47">
                  <c:v>21023.238904585283</c:v>
                </c:pt>
                <c:pt idx="48">
                  <c:v>19728.161754444558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1F-4E50-A022-B9153E8706B6}"/>
            </c:ext>
          </c:extLst>
        </c:ser>
        <c:ser>
          <c:idx val="3"/>
          <c:order val="3"/>
          <c:tx>
            <c:strRef>
              <c:f>Figura_25.3!$B$7</c:f>
              <c:strCache>
                <c:ptCount val="1"/>
                <c:pt idx="0">
                  <c:v>PNC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Figura_25.3!$C$7:$AY$7</c:f>
              <c:numCache>
                <c:formatCode>#,##0</c:formatCode>
                <c:ptCount val="49"/>
                <c:pt idx="0">
                  <c:v>2962.59</c:v>
                </c:pt>
                <c:pt idx="1">
                  <c:v>3190.69</c:v>
                </c:pt>
                <c:pt idx="2">
                  <c:v>3425.48</c:v>
                </c:pt>
                <c:pt idx="3">
                  <c:v>3755.3405948223121</c:v>
                </c:pt>
                <c:pt idx="4">
                  <c:v>4171.6916704408859</c:v>
                </c:pt>
                <c:pt idx="5">
                  <c:v>4730.4082137263949</c:v>
                </c:pt>
                <c:pt idx="6">
                  <c:v>4850.7266426747674</c:v>
                </c:pt>
                <c:pt idx="7">
                  <c:v>4983.7301091947102</c:v>
                </c:pt>
                <c:pt idx="8">
                  <c:v>5102.2610418289705</c:v>
                </c:pt>
                <c:pt idx="9">
                  <c:v>5219.0061660396859</c:v>
                </c:pt>
                <c:pt idx="10">
                  <c:v>5332.7296478921662</c:v>
                </c:pt>
                <c:pt idx="11">
                  <c:v>5446.0896537679982</c:v>
                </c:pt>
                <c:pt idx="12">
                  <c:v>5569.4983481705449</c:v>
                </c:pt>
                <c:pt idx="13">
                  <c:v>5693.1393633514417</c:v>
                </c:pt>
                <c:pt idx="14">
                  <c:v>5817.768924994275</c:v>
                </c:pt>
                <c:pt idx="15">
                  <c:v>5943.6566034864718</c:v>
                </c:pt>
                <c:pt idx="16">
                  <c:v>6070.3753279260691</c:v>
                </c:pt>
                <c:pt idx="17">
                  <c:v>6197.8839755896215</c:v>
                </c:pt>
                <c:pt idx="18">
                  <c:v>6326.1728968394164</c:v>
                </c:pt>
                <c:pt idx="19">
                  <c:v>6456.2138396158834</c:v>
                </c:pt>
                <c:pt idx="20">
                  <c:v>6586.2909018019491</c:v>
                </c:pt>
                <c:pt idx="21">
                  <c:v>6716.9179476934851</c:v>
                </c:pt>
                <c:pt idx="22">
                  <c:v>6846.8451784560366</c:v>
                </c:pt>
                <c:pt idx="23">
                  <c:v>6976.5999787460287</c:v>
                </c:pt>
                <c:pt idx="24">
                  <c:v>7107.0799682645247</c:v>
                </c:pt>
                <c:pt idx="25">
                  <c:v>7239.7255060607213</c:v>
                </c:pt>
                <c:pt idx="26">
                  <c:v>7375.8280358722677</c:v>
                </c:pt>
                <c:pt idx="27">
                  <c:v>7516.1457343648035</c:v>
                </c:pt>
                <c:pt idx="28">
                  <c:v>7661.3685541875029</c:v>
                </c:pt>
                <c:pt idx="29">
                  <c:v>7812.3163475361625</c:v>
                </c:pt>
                <c:pt idx="30">
                  <c:v>7968.9597105778457</c:v>
                </c:pt>
                <c:pt idx="31">
                  <c:v>8131.1111605030883</c:v>
                </c:pt>
                <c:pt idx="32">
                  <c:v>8298.6924578097351</c:v>
                </c:pt>
                <c:pt idx="33">
                  <c:v>8471.1252356264795</c:v>
                </c:pt>
                <c:pt idx="34">
                  <c:v>8647.9399103748965</c:v>
                </c:pt>
                <c:pt idx="35">
                  <c:v>8822.8121901698869</c:v>
                </c:pt>
                <c:pt idx="36">
                  <c:v>9001.0691628932291</c:v>
                </c:pt>
                <c:pt idx="37">
                  <c:v>9182.2595331100219</c:v>
                </c:pt>
                <c:pt idx="38">
                  <c:v>9365.9450129612196</c:v>
                </c:pt>
                <c:pt idx="39">
                  <c:v>9552.108041763182</c:v>
                </c:pt>
                <c:pt idx="40">
                  <c:v>9740.2234702781971</c:v>
                </c:pt>
                <c:pt idx="41">
                  <c:v>9930.0234504322361</c:v>
                </c:pt>
                <c:pt idx="42">
                  <c:v>10121.331025115624</c:v>
                </c:pt>
                <c:pt idx="43">
                  <c:v>10313.760029484332</c:v>
                </c:pt>
                <c:pt idx="44">
                  <c:v>10507.074366745135</c:v>
                </c:pt>
                <c:pt idx="45">
                  <c:v>10700.860610982332</c:v>
                </c:pt>
                <c:pt idx="46">
                  <c:v>10895.181128277214</c:v>
                </c:pt>
                <c:pt idx="47">
                  <c:v>11089.902947805365</c:v>
                </c:pt>
                <c:pt idx="48">
                  <c:v>11284.198004138698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1F-4E50-A022-B9153E870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3699824"/>
        <c:axId val="243693104"/>
      </c:barChart>
      <c:lineChart>
        <c:grouping val="standard"/>
        <c:varyColors val="0"/>
        <c:ser>
          <c:idx val="0"/>
          <c:order val="0"/>
          <c:tx>
            <c:strRef>
              <c:f>Figura_25.3!$B$4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1F-4E50-A022-B9153E8706B6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F-4E50-A022-B9153E8706B6}"/>
                </c:ext>
              </c:extLst>
            </c:dLbl>
            <c:dLbl>
              <c:idx val="48"/>
              <c:layout>
                <c:manualLayout>
                  <c:x val="-1.4306497175141243E-2"/>
                  <c:y val="7.6707134923978404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F-4E50-A022-B9153E8706B6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Figura_25.3!$C$3:$AY$3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Figura_25.3!$C$4:$AY$4</c:f>
              <c:numCache>
                <c:formatCode>#,##0</c:formatCode>
                <c:ptCount val="49"/>
                <c:pt idx="0">
                  <c:v>177168.53861498443</c:v>
                </c:pt>
                <c:pt idx="1">
                  <c:v>192024.29682197646</c:v>
                </c:pt>
                <c:pt idx="2">
                  <c:v>202606.81491999651</c:v>
                </c:pt>
                <c:pt idx="3">
                  <c:v>215057.67312057523</c:v>
                </c:pt>
                <c:pt idx="4">
                  <c:v>227724.30242496557</c:v>
                </c:pt>
                <c:pt idx="5">
                  <c:v>239576.98203329573</c:v>
                </c:pt>
                <c:pt idx="6">
                  <c:v>250090.24453003239</c:v>
                </c:pt>
                <c:pt idx="7">
                  <c:v>261367.6353177655</c:v>
                </c:pt>
                <c:pt idx="8">
                  <c:v>273077.67278361908</c:v>
                </c:pt>
                <c:pt idx="9">
                  <c:v>285215.45874754229</c:v>
                </c:pt>
                <c:pt idx="10">
                  <c:v>297859.45772910351</c:v>
                </c:pt>
                <c:pt idx="11">
                  <c:v>310989.6413315325</c:v>
                </c:pt>
                <c:pt idx="12">
                  <c:v>324613.44755690708</c:v>
                </c:pt>
                <c:pt idx="13">
                  <c:v>338783.94986001879</c:v>
                </c:pt>
                <c:pt idx="14">
                  <c:v>353620.88380408939</c:v>
                </c:pt>
                <c:pt idx="15">
                  <c:v>369096.35924371285</c:v>
                </c:pt>
                <c:pt idx="16">
                  <c:v>385240.44159064541</c:v>
                </c:pt>
                <c:pt idx="17">
                  <c:v>402039.52556322527</c:v>
                </c:pt>
                <c:pt idx="18">
                  <c:v>419517.58748439502</c:v>
                </c:pt>
                <c:pt idx="19">
                  <c:v>437682.71928441897</c:v>
                </c:pt>
                <c:pt idx="20">
                  <c:v>456479.69908549008</c:v>
                </c:pt>
                <c:pt idx="21">
                  <c:v>475806.3403484564</c:v>
                </c:pt>
                <c:pt idx="22">
                  <c:v>495508.33646168496</c:v>
                </c:pt>
                <c:pt idx="23">
                  <c:v>515476.60660620336</c:v>
                </c:pt>
                <c:pt idx="24">
                  <c:v>535612.26634626521</c:v>
                </c:pt>
                <c:pt idx="25">
                  <c:v>555843.61566778924</c:v>
                </c:pt>
                <c:pt idx="26">
                  <c:v>576091.77004065039</c:v>
                </c:pt>
                <c:pt idx="27">
                  <c:v>596327.94148349378</c:v>
                </c:pt>
                <c:pt idx="28">
                  <c:v>616562.88594358903</c:v>
                </c:pt>
                <c:pt idx="29">
                  <c:v>636846.22495391616</c:v>
                </c:pt>
                <c:pt idx="30">
                  <c:v>657238.7302582725</c:v>
                </c:pt>
                <c:pt idx="31">
                  <c:v>677856.77369668102</c:v>
                </c:pt>
                <c:pt idx="32">
                  <c:v>698809.21249041636</c:v>
                </c:pt>
                <c:pt idx="33">
                  <c:v>720188.32640521135</c:v>
                </c:pt>
                <c:pt idx="34">
                  <c:v>742072.52579525358</c:v>
                </c:pt>
                <c:pt idx="35">
                  <c:v>764494.44689068664</c:v>
                </c:pt>
                <c:pt idx="36">
                  <c:v>787608.35558736441</c:v>
                </c:pt>
                <c:pt idx="37">
                  <c:v>811456.97364426067</c:v>
                </c:pt>
                <c:pt idx="38">
                  <c:v>836039.81893083884</c:v>
                </c:pt>
                <c:pt idx="39">
                  <c:v>861420.48108411324</c:v>
                </c:pt>
                <c:pt idx="40">
                  <c:v>887641.07013390725</c:v>
                </c:pt>
                <c:pt idx="41">
                  <c:v>914839.32642266469</c:v>
                </c:pt>
                <c:pt idx="42">
                  <c:v>943126.34118181339</c:v>
                </c:pt>
                <c:pt idx="43">
                  <c:v>972669.40652744879</c:v>
                </c:pt>
                <c:pt idx="44">
                  <c:v>1003607.8973722785</c:v>
                </c:pt>
                <c:pt idx="45">
                  <c:v>1035933.8523347961</c:v>
                </c:pt>
                <c:pt idx="46">
                  <c:v>1069750.2213650113</c:v>
                </c:pt>
                <c:pt idx="47">
                  <c:v>1105217.9954983171</c:v>
                </c:pt>
                <c:pt idx="48">
                  <c:v>1142447.8106031152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1F-4E50-A022-B9153E870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99824"/>
        <c:axId val="243693104"/>
      </c:lineChart>
      <c:catAx>
        <c:axId val="243699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100"/>
        <c:noMultiLvlLbl val="0"/>
      </c:catAx>
      <c:valAx>
        <c:axId val="24369310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117702448210915E-2"/>
          <c:y val="0.90227873310099194"/>
          <c:w val="0.97776459510357827"/>
          <c:h val="6.8538163992187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83814523184593E-2"/>
          <c:y val="6.9444444444444448E-2"/>
          <c:w val="0.90632983377077869"/>
          <c:h val="0.77956079771514342"/>
        </c:manualLayout>
      </c:layout>
      <c:lineChart>
        <c:grouping val="standard"/>
        <c:varyColors val="0"/>
        <c:ser>
          <c:idx val="0"/>
          <c:order val="0"/>
          <c:tx>
            <c:strRef>
              <c:f>Figura_26.1!$B$4</c:f>
              <c:strCache>
                <c:ptCount val="1"/>
                <c:pt idx="0">
                  <c:v>Gasto nivel (%VAR)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9.7222222222219672E-4"/>
                  <c:y val="-0.15270815106445026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90-4292-A0D9-9C1E72B76472}"/>
                </c:ext>
              </c:extLst>
            </c:dLbl>
            <c:dLbl>
              <c:idx val="7"/>
              <c:layout>
                <c:manualLayout>
                  <c:x val="-5.7388888888888892E-2"/>
                  <c:y val="0.10835164835164836"/>
                </c:manualLayout>
              </c:layout>
              <c:numFmt formatCode="#,##0.0" sourceLinked="0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90-4292-A0D9-9C1E72B76472}"/>
                </c:ext>
              </c:extLst>
            </c:dLbl>
            <c:dLbl>
              <c:idx val="22"/>
              <c:layout>
                <c:manualLayout>
                  <c:x val="-5.7388888888888892E-2"/>
                  <c:y val="0.12593406593406595"/>
                </c:manualLayout>
              </c:layout>
              <c:numFmt formatCode="#,##0.0" sourceLinked="0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90-4292-A0D9-9C1E72B76472}"/>
                </c:ext>
              </c:extLst>
            </c:dLbl>
            <c:dLbl>
              <c:idx val="28"/>
              <c:layout>
                <c:manualLayout>
                  <c:x val="-6.2083333333333331E-2"/>
                  <c:y val="-0.1388192621755614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90-4292-A0D9-9C1E72B76472}"/>
                </c:ext>
              </c:extLst>
            </c:dLbl>
            <c:dLbl>
              <c:idx val="33"/>
              <c:layout>
                <c:manualLayout>
                  <c:x val="-5.7388888888888892E-2"/>
                  <c:y val="0.11274725274725267"/>
                </c:manualLayout>
              </c:layout>
              <c:numFmt formatCode="#,##0.0" sourceLinked="0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90-4292-A0D9-9C1E72B76472}"/>
                </c:ext>
              </c:extLst>
            </c:dLbl>
            <c:dLbl>
              <c:idx val="40"/>
              <c:layout>
                <c:manualLayout>
                  <c:x val="-5.7388888888888989E-2"/>
                  <c:y val="0.10835164835164836"/>
                </c:manualLayout>
              </c:layout>
              <c:numFmt formatCode="#,##0.0" sourceLinked="0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90-4292-A0D9-9C1E72B76472}"/>
                </c:ext>
              </c:extLst>
            </c:dLbl>
            <c:dLbl>
              <c:idx val="48"/>
              <c:layout>
                <c:manualLayout>
                  <c:x val="-1.9444444444444545E-2"/>
                  <c:y val="-9.72222222222222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90-4292-A0D9-9C1E72B76472}"/>
                </c:ext>
              </c:extLst>
            </c:dLbl>
            <c:numFmt formatCode="#,##0.0" sourceLinked="0"/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Figura_26.1!$C$3:$AY$3</c:f>
              <c:numCache>
                <c:formatCode>General</c:formatCode>
                <c:ptCount val="49"/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Figura_26.1!$C$4:$AY$4</c:f>
              <c:numCache>
                <c:formatCode>#,##0.0</c:formatCode>
                <c:ptCount val="49"/>
                <c:pt idx="1">
                  <c:v>8.3850994782295842</c:v>
                </c:pt>
                <c:pt idx="2">
                  <c:v>5.5110307774390632</c:v>
                </c:pt>
                <c:pt idx="3">
                  <c:v>6.1453304053445512</c:v>
                </c:pt>
                <c:pt idx="4">
                  <c:v>5.889875548541168</c:v>
                </c:pt>
                <c:pt idx="5">
                  <c:v>5.2048373766500289</c:v>
                </c:pt>
                <c:pt idx="6">
                  <c:v>4.388260678263145</c:v>
                </c:pt>
                <c:pt idx="7">
                  <c:v>4.5093285461516031</c:v>
                </c:pt>
                <c:pt idx="8">
                  <c:v>4.4802936108048641</c:v>
                </c:pt>
                <c:pt idx="9">
                  <c:v>4.4448108262373109</c:v>
                </c:pt>
                <c:pt idx="10">
                  <c:v>4.433139436790845</c:v>
                </c:pt>
                <c:pt idx="11">
                  <c:v>4.4081808590313853</c:v>
                </c:pt>
                <c:pt idx="12">
                  <c:v>4.3807910022478191</c:v>
                </c:pt>
                <c:pt idx="13">
                  <c:v>4.3653466637815441</c:v>
                </c:pt>
                <c:pt idx="14">
                  <c:v>4.3794677847640129</c:v>
                </c:pt>
                <c:pt idx="15">
                  <c:v>4.3762900180400743</c:v>
                </c:pt>
                <c:pt idx="16">
                  <c:v>4.3739478709603485</c:v>
                </c:pt>
                <c:pt idx="17">
                  <c:v>4.360675089878141</c:v>
                </c:pt>
                <c:pt idx="18">
                  <c:v>4.347349155952851</c:v>
                </c:pt>
                <c:pt idx="19">
                  <c:v>4.3300048298212657</c:v>
                </c:pt>
                <c:pt idx="20">
                  <c:v>4.2946588871049851</c:v>
                </c:pt>
                <c:pt idx="21">
                  <c:v>4.2338446379291961</c:v>
                </c:pt>
                <c:pt idx="22">
                  <c:v>4.1407594734445663</c:v>
                </c:pt>
                <c:pt idx="23">
                  <c:v>4.0298555392846547</c:v>
                </c:pt>
                <c:pt idx="24">
                  <c:v>3.9062218308278052</c:v>
                </c:pt>
                <c:pt idx="25">
                  <c:v>3.7772378626677705</c:v>
                </c:pt>
                <c:pt idx="26">
                  <c:v>3.6427789763376239</c:v>
                </c:pt>
                <c:pt idx="27">
                  <c:v>3.5126645606160078</c:v>
                </c:pt>
                <c:pt idx="28">
                  <c:v>3.3932578120952295</c:v>
                </c:pt>
                <c:pt idx="29">
                  <c:v>3.2897437508398575</c:v>
                </c:pt>
                <c:pt idx="30">
                  <c:v>3.2021082178562033</c:v>
                </c:pt>
                <c:pt idx="31">
                  <c:v>3.1370706699385131</c:v>
                </c:pt>
                <c:pt idx="32">
                  <c:v>3.0909831703047841</c:v>
                </c:pt>
                <c:pt idx="33">
                  <c:v>3.0593634904445555</c:v>
                </c:pt>
                <c:pt idx="34">
                  <c:v>3.0386773275368428</c:v>
                </c:pt>
                <c:pt idx="35">
                  <c:v>3.0215269149608037</c:v>
                </c:pt>
                <c:pt idx="36">
                  <c:v>3.0234240144824565</c:v>
                </c:pt>
                <c:pt idx="37">
                  <c:v>3.0279793107465203</c:v>
                </c:pt>
                <c:pt idx="38">
                  <c:v>3.0294699639065836</c:v>
                </c:pt>
                <c:pt idx="39">
                  <c:v>3.035819775394466</c:v>
                </c:pt>
                <c:pt idx="40">
                  <c:v>3.043878062522376</c:v>
                </c:pt>
                <c:pt idx="41">
                  <c:v>3.0641052114290357</c:v>
                </c:pt>
                <c:pt idx="42">
                  <c:v>3.0920199801379944</c:v>
                </c:pt>
                <c:pt idx="43">
                  <c:v>3.1324610559191335</c:v>
                </c:pt>
                <c:pt idx="44">
                  <c:v>3.180781737063576</c:v>
                </c:pt>
                <c:pt idx="45">
                  <c:v>3.2209745506343479</c:v>
                </c:pt>
                <c:pt idx="46">
                  <c:v>3.264336709723259</c:v>
                </c:pt>
                <c:pt idx="47">
                  <c:v>3.3155192142001688</c:v>
                </c:pt>
                <c:pt idx="48">
                  <c:v>3.3685494858425757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0-4627-A8AB-9E88EDB7B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699824"/>
        <c:axId val="243693104"/>
      </c:lineChart>
      <c:catAx>
        <c:axId val="24369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Calibri" panose="020F0502020204030204" pitchFamily="34" charset="0"/>
                <a:cs typeface="Biome" panose="020B0503030204020804" pitchFamily="34" charset="0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100"/>
        <c:tickLblSkip val="1"/>
        <c:noMultiLvlLbl val="0"/>
      </c:catAx>
      <c:valAx>
        <c:axId val="24369310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4369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5555555555555"/>
          <c:y val="8.3333333333333329E-2"/>
          <c:w val="0.77113730158730154"/>
          <c:h val="0.64699839603382914"/>
        </c:manualLayout>
      </c:layout>
      <c:barChart>
        <c:barDir val="col"/>
        <c:grouping val="stacked"/>
        <c:varyColors val="0"/>
        <c:ser>
          <c:idx val="1"/>
          <c:order val="1"/>
          <c:tx>
            <c:v>SEG.SOCIAL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'Figura_27.1 y 2'!$E$8:$BA$8</c:f>
              <c:numCache>
                <c:formatCode>0.0</c:formatCode>
                <c:ptCount val="49"/>
                <c:pt idx="1">
                  <c:v>-7.5681097972744027E-2</c:v>
                </c:pt>
                <c:pt idx="2">
                  <c:v>-0.12429825645497772</c:v>
                </c:pt>
                <c:pt idx="3">
                  <c:v>6.9686738272231707E-2</c:v>
                </c:pt>
                <c:pt idx="4">
                  <c:v>0.17305338890360034</c:v>
                </c:pt>
                <c:pt idx="5">
                  <c:v>0.10990006215793358</c:v>
                </c:pt>
                <c:pt idx="6">
                  <c:v>3.5250866539858094E-2</c:v>
                </c:pt>
                <c:pt idx="7">
                  <c:v>8.7472783059322268E-2</c:v>
                </c:pt>
                <c:pt idx="8">
                  <c:v>0.11041101808298137</c:v>
                </c:pt>
                <c:pt idx="9">
                  <c:v>0.12117472129411411</c:v>
                </c:pt>
                <c:pt idx="10">
                  <c:v>0.13310472658448624</c:v>
                </c:pt>
                <c:pt idx="11">
                  <c:v>0.10846939375079678</c:v>
                </c:pt>
                <c:pt idx="12">
                  <c:v>0.11530400296515886</c:v>
                </c:pt>
                <c:pt idx="13">
                  <c:v>0.12053121751382356</c:v>
                </c:pt>
                <c:pt idx="14">
                  <c:v>0.12753169996941871</c:v>
                </c:pt>
                <c:pt idx="15">
                  <c:v>0.13207488329697981</c:v>
                </c:pt>
                <c:pt idx="16">
                  <c:v>0.13728366404937553</c:v>
                </c:pt>
                <c:pt idx="17">
                  <c:v>0.14059640660147643</c:v>
                </c:pt>
                <c:pt idx="18">
                  <c:v>0.14198616832639921</c:v>
                </c:pt>
                <c:pt idx="19">
                  <c:v>0.14804642095815801</c:v>
                </c:pt>
                <c:pt idx="20">
                  <c:v>0.15028168922763818</c:v>
                </c:pt>
                <c:pt idx="21">
                  <c:v>0.15311325707926571</c:v>
                </c:pt>
                <c:pt idx="22">
                  <c:v>0.15015827474367782</c:v>
                </c:pt>
                <c:pt idx="23">
                  <c:v>0.14114762710274498</c:v>
                </c:pt>
                <c:pt idx="24">
                  <c:v>0.12576255777937639</c:v>
                </c:pt>
                <c:pt idx="25">
                  <c:v>0.1056329091615833</c:v>
                </c:pt>
                <c:pt idx="26">
                  <c:v>8.2308790118526431E-2</c:v>
                </c:pt>
                <c:pt idx="27">
                  <c:v>5.7904835508015395E-2</c:v>
                </c:pt>
                <c:pt idx="28">
                  <c:v>3.3131418808004298E-2</c:v>
                </c:pt>
                <c:pt idx="29">
                  <c:v>1.121473258795902E-2</c:v>
                </c:pt>
                <c:pt idx="30">
                  <c:v>-8.220726518832322E-3</c:v>
                </c:pt>
                <c:pt idx="31">
                  <c:v>-2.4377942871547376E-2</c:v>
                </c:pt>
                <c:pt idx="32">
                  <c:v>-3.6174964126775677E-2</c:v>
                </c:pt>
                <c:pt idx="33">
                  <c:v>-4.4266355521619616E-2</c:v>
                </c:pt>
                <c:pt idx="34">
                  <c:v>-3.6099426993235539E-2</c:v>
                </c:pt>
                <c:pt idx="35">
                  <c:v>-3.9752316245028396E-2</c:v>
                </c:pt>
                <c:pt idx="36">
                  <c:v>-3.9818723272668777E-2</c:v>
                </c:pt>
                <c:pt idx="37">
                  <c:v>-3.8558163861477368E-2</c:v>
                </c:pt>
                <c:pt idx="38">
                  <c:v>-3.7510053310141345E-2</c:v>
                </c:pt>
                <c:pt idx="39">
                  <c:v>-3.485447473958736E-2</c:v>
                </c:pt>
                <c:pt idx="40">
                  <c:v>-3.1558873959856015E-2</c:v>
                </c:pt>
                <c:pt idx="41">
                  <c:v>-2.6228624280079771E-2</c:v>
                </c:pt>
                <c:pt idx="42">
                  <c:v>-1.9356652117100026E-2</c:v>
                </c:pt>
                <c:pt idx="43">
                  <c:v>-1.0202581518356624E-2</c:v>
                </c:pt>
                <c:pt idx="44">
                  <c:v>6.2038013701659622E-4</c:v>
                </c:pt>
                <c:pt idx="45">
                  <c:v>1.0105186396387467E-2</c:v>
                </c:pt>
                <c:pt idx="46">
                  <c:v>2.0134965480410827E-2</c:v>
                </c:pt>
                <c:pt idx="47">
                  <c:v>3.2443304996899514E-2</c:v>
                </c:pt>
                <c:pt idx="48">
                  <c:v>4.5084018993001962E-2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F-4F41-8A87-2A0DE02C747E}"/>
            </c:ext>
          </c:extLst>
        </c:ser>
        <c:ser>
          <c:idx val="2"/>
          <c:order val="2"/>
          <c:tx>
            <c:strRef>
              <c:f>'Figura_27.1 y 2'!$C$9</c:f>
              <c:strCache>
                <c:ptCount val="1"/>
                <c:pt idx="0">
                  <c:v>CLASES PASIVAS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'Figura_27.1 y 2'!$E$10:$BA$10</c:f>
              <c:numCache>
                <c:formatCode>0.0</c:formatCode>
                <c:ptCount val="49"/>
                <c:pt idx="1">
                  <c:v>2.183068246357367E-2</c:v>
                </c:pt>
                <c:pt idx="2">
                  <c:v>9.6778787172442371E-3</c:v>
                </c:pt>
                <c:pt idx="3">
                  <c:v>-5.475974490198654E-3</c:v>
                </c:pt>
                <c:pt idx="4">
                  <c:v>6.6465684115013524E-3</c:v>
                </c:pt>
                <c:pt idx="5">
                  <c:v>-2.1661369766001748E-3</c:v>
                </c:pt>
                <c:pt idx="6">
                  <c:v>-2.9939905927953703E-3</c:v>
                </c:pt>
                <c:pt idx="7">
                  <c:v>-1.190518833733778E-3</c:v>
                </c:pt>
                <c:pt idx="8">
                  <c:v>-2.8109832899261278E-3</c:v>
                </c:pt>
                <c:pt idx="9">
                  <c:v>-4.8689911765327221E-3</c:v>
                </c:pt>
                <c:pt idx="10">
                  <c:v>-6.1786355983701746E-3</c:v>
                </c:pt>
                <c:pt idx="11">
                  <c:v>-1.1904895923728454E-2</c:v>
                </c:pt>
                <c:pt idx="12">
                  <c:v>-1.3648844430253826E-2</c:v>
                </c:pt>
                <c:pt idx="13">
                  <c:v>-1.5353040273677676E-2</c:v>
                </c:pt>
                <c:pt idx="14">
                  <c:v>-1.5403210497818787E-2</c:v>
                </c:pt>
                <c:pt idx="15">
                  <c:v>-1.4184421538137704E-2</c:v>
                </c:pt>
                <c:pt idx="16">
                  <c:v>-1.3449046819674626E-2</c:v>
                </c:pt>
                <c:pt idx="17">
                  <c:v>-1.3350224261853727E-2</c:v>
                </c:pt>
                <c:pt idx="18">
                  <c:v>-1.4122363637715463E-2</c:v>
                </c:pt>
                <c:pt idx="19">
                  <c:v>-1.4755002662911743E-2</c:v>
                </c:pt>
                <c:pt idx="20">
                  <c:v>-1.6195627907846566E-2</c:v>
                </c:pt>
                <c:pt idx="21">
                  <c:v>-1.8514823993501572E-2</c:v>
                </c:pt>
                <c:pt idx="22">
                  <c:v>-2.1834663532235066E-2</c:v>
                </c:pt>
                <c:pt idx="23">
                  <c:v>-2.4836128265288915E-2</c:v>
                </c:pt>
                <c:pt idx="24">
                  <c:v>-2.7972610625030647E-2</c:v>
                </c:pt>
                <c:pt idx="25">
                  <c:v>-3.131171347943873E-2</c:v>
                </c:pt>
                <c:pt idx="26">
                  <c:v>-3.455179698897104E-2</c:v>
                </c:pt>
                <c:pt idx="27">
                  <c:v>-3.7680349950191205E-2</c:v>
                </c:pt>
                <c:pt idx="28">
                  <c:v>-4.0701014965961124E-2</c:v>
                </c:pt>
                <c:pt idx="29">
                  <c:v>-4.3520017312785431E-2</c:v>
                </c:pt>
                <c:pt idx="30">
                  <c:v>-4.5180658251888661E-2</c:v>
                </c:pt>
                <c:pt idx="31">
                  <c:v>-4.5671733015403948E-2</c:v>
                </c:pt>
                <c:pt idx="32">
                  <c:v>-4.5470842812902146E-2</c:v>
                </c:pt>
                <c:pt idx="33">
                  <c:v>-4.5057853628132971E-2</c:v>
                </c:pt>
                <c:pt idx="34">
                  <c:v>-4.392752964444735E-2</c:v>
                </c:pt>
                <c:pt idx="35">
                  <c:v>-4.3122451712865328E-2</c:v>
                </c:pt>
                <c:pt idx="36">
                  <c:v>-4.1883640035264347E-2</c:v>
                </c:pt>
                <c:pt idx="37">
                  <c:v>-4.0444393948967372E-2</c:v>
                </c:pt>
                <c:pt idx="38">
                  <c:v>-3.908653690574293E-2</c:v>
                </c:pt>
                <c:pt idx="39">
                  <c:v>-3.746260449008032E-2</c:v>
                </c:pt>
                <c:pt idx="40">
                  <c:v>-3.5769822495745673E-2</c:v>
                </c:pt>
                <c:pt idx="41">
                  <c:v>-3.4160790102829131E-2</c:v>
                </c:pt>
                <c:pt idx="42">
                  <c:v>-3.2648370312100161E-2</c:v>
                </c:pt>
                <c:pt idx="43">
                  <c:v>-3.1150822403641587E-2</c:v>
                </c:pt>
                <c:pt idx="44">
                  <c:v>-2.9732789714021324E-2</c:v>
                </c:pt>
                <c:pt idx="45">
                  <c:v>-2.8453162161885537E-2</c:v>
                </c:pt>
                <c:pt idx="46">
                  <c:v>-2.7177983289811136E-2</c:v>
                </c:pt>
                <c:pt idx="47">
                  <c:v>-2.5863595527428618E-2</c:v>
                </c:pt>
                <c:pt idx="48">
                  <c:v>-2.4544264878633704E-2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F-4F41-8A87-2A0DE02C747E}"/>
            </c:ext>
          </c:extLst>
        </c:ser>
        <c:ser>
          <c:idx val="3"/>
          <c:order val="3"/>
          <c:tx>
            <c:strRef>
              <c:f>'Figura_27.1 y 2'!$C$11</c:f>
              <c:strCache>
                <c:ptCount val="1"/>
                <c:pt idx="0">
                  <c:v>PNC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'Figura_27.1 y 2'!$E$12:$BA$12</c:f>
              <c:numCache>
                <c:formatCode>0.0</c:formatCode>
                <c:ptCount val="49"/>
                <c:pt idx="1">
                  <c:v>-2.2952940987548132E-3</c:v>
                </c:pt>
                <c:pt idx="2">
                  <c:v>1.8232380497326395E-3</c:v>
                </c:pt>
                <c:pt idx="3">
                  <c:v>8.3192321387443313E-3</c:v>
                </c:pt>
                <c:pt idx="4">
                  <c:v>1.4511001565124859E-2</c:v>
                </c:pt>
                <c:pt idx="5">
                  <c:v>2.1041872369722159E-2</c:v>
                </c:pt>
                <c:pt idx="7">
                  <c:v>-2.7138858575522784E-3</c:v>
                </c:pt>
                <c:pt idx="8">
                  <c:v>-3.1173023056565718E-3</c:v>
                </c:pt>
                <c:pt idx="9">
                  <c:v>-3.0668807775115214E-3</c:v>
                </c:pt>
                <c:pt idx="10">
                  <c:v>-3.0883566246955041E-3</c:v>
                </c:pt>
                <c:pt idx="11">
                  <c:v>-3.6793114858740816E-3</c:v>
                </c:pt>
                <c:pt idx="12">
                  <c:v>-3.1528968786299072E-3</c:v>
                </c:pt>
                <c:pt idx="13">
                  <c:v>-3.1340959759176557E-3</c:v>
                </c:pt>
                <c:pt idx="14">
                  <c:v>-3.0902133518026509E-3</c:v>
                </c:pt>
                <c:pt idx="15">
                  <c:v>-3.0182024224592041E-3</c:v>
                </c:pt>
                <c:pt idx="16">
                  <c:v>-2.9636147435099514E-3</c:v>
                </c:pt>
                <c:pt idx="17">
                  <c:v>-2.9277203204112756E-3</c:v>
                </c:pt>
                <c:pt idx="18">
                  <c:v>-2.9341317927809862E-3</c:v>
                </c:pt>
                <c:pt idx="19">
                  <c:v>-2.8238661121920972E-3</c:v>
                </c:pt>
                <c:pt idx="20">
                  <c:v>-2.8055692748059913E-3</c:v>
                </c:pt>
                <c:pt idx="21">
                  <c:v>-2.7196004282036279E-3</c:v>
                </c:pt>
                <c:pt idx="22">
                  <c:v>-2.7021376696597932E-3</c:v>
                </c:pt>
                <c:pt idx="23">
                  <c:v>-2.7053303714629773E-3</c:v>
                </c:pt>
                <c:pt idx="24">
                  <c:v>-2.7371161207786487E-3</c:v>
                </c:pt>
                <c:pt idx="25">
                  <c:v>-2.7750587877027055E-3</c:v>
                </c:pt>
                <c:pt idx="26">
                  <c:v>-2.8014536035764759E-3</c:v>
                </c:pt>
                <c:pt idx="27">
                  <c:v>-2.8257511577799987E-3</c:v>
                </c:pt>
                <c:pt idx="28">
                  <c:v>-2.8557992763833528E-3</c:v>
                </c:pt>
                <c:pt idx="29">
                  <c:v>-2.8593750603602697E-3</c:v>
                </c:pt>
                <c:pt idx="30">
                  <c:v>-2.8534327243598112E-3</c:v>
                </c:pt>
                <c:pt idx="31">
                  <c:v>-2.8446435083405441E-3</c:v>
                </c:pt>
                <c:pt idx="32">
                  <c:v>-2.8164742017147415E-3</c:v>
                </c:pt>
                <c:pt idx="33">
                  <c:v>-2.7852536565776409E-3</c:v>
                </c:pt>
                <c:pt idx="34">
                  <c:v>-2.5869834428658978E-3</c:v>
                </c:pt>
                <c:pt idx="35">
                  <c:v>-2.6685594398408452E-3</c:v>
                </c:pt>
                <c:pt idx="36">
                  <c:v>-2.6251206092030854E-3</c:v>
                </c:pt>
                <c:pt idx="37">
                  <c:v>-2.5784523132495185E-3</c:v>
                </c:pt>
                <c:pt idx="38">
                  <c:v>-2.5389546427387333E-3</c:v>
                </c:pt>
                <c:pt idx="39">
                  <c:v>-2.4866886387287235E-3</c:v>
                </c:pt>
                <c:pt idx="40">
                  <c:v>-2.4383786595729984E-3</c:v>
                </c:pt>
                <c:pt idx="41">
                  <c:v>-2.3913060269976083E-3</c:v>
                </c:pt>
                <c:pt idx="42">
                  <c:v>-2.3421871632861024E-3</c:v>
                </c:pt>
                <c:pt idx="43">
                  <c:v>-2.2923306796590881E-3</c:v>
                </c:pt>
                <c:pt idx="44">
                  <c:v>-2.2395846163699717E-3</c:v>
                </c:pt>
                <c:pt idx="45">
                  <c:v>-2.1955901487681062E-3</c:v>
                </c:pt>
                <c:pt idx="46">
                  <c:v>-2.1487271711935485E-3</c:v>
                </c:pt>
                <c:pt idx="47">
                  <c:v>-2.0905576382866109E-3</c:v>
                </c:pt>
                <c:pt idx="48">
                  <c:v>-2.0423794849617483E-3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F-4F41-8A87-2A0DE02C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3699824"/>
        <c:axId val="243693104"/>
      </c:barChart>
      <c:lineChart>
        <c:grouping val="standard"/>
        <c:varyColors val="0"/>
        <c:ser>
          <c:idx val="0"/>
          <c:order val="0"/>
          <c:tx>
            <c:strRef>
              <c:f>'Figura_27.1 y 2'!$C$5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1F-4F41-8A87-2A0DE02C747E}"/>
                </c:ext>
              </c:extLst>
            </c:dLbl>
            <c:dLbl>
              <c:idx val="28"/>
              <c:layout>
                <c:manualLayout>
                  <c:x val="-3.4442729298715058E-2"/>
                  <c:y val="-0.18670756646216774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1F-4F41-8A87-2A0DE02C747E}"/>
                </c:ext>
              </c:extLst>
            </c:dLbl>
            <c:dLbl>
              <c:idx val="48"/>
              <c:layout>
                <c:manualLayout>
                  <c:x val="-0.10252133040159227"/>
                  <c:y val="-0.1212678936605317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1F-4F41-8A87-2A0DE02C747E}"/>
                </c:ext>
              </c:extLst>
            </c:dLbl>
            <c:numFmt formatCode="#,##0.0" sourceLinked="0"/>
            <c:spPr>
              <a:noFill/>
              <a:ln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'Figura_27.1 y 2'!$E$3:$BA$3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'Figura_27.1 y 2'!$E$6:$BA$6</c:f>
              <c:numCache>
                <c:formatCode>0.0</c:formatCode>
                <c:ptCount val="49"/>
                <c:pt idx="1">
                  <c:v>-5.6145709607923422E-2</c:v>
                </c:pt>
                <c:pt idx="2">
                  <c:v>-0.11279713968800209</c:v>
                </c:pt>
                <c:pt idx="3">
                  <c:v>7.2529995920778134E-2</c:v>
                </c:pt>
                <c:pt idx="4">
                  <c:v>0.19421095888022855</c:v>
                </c:pt>
                <c:pt idx="5">
                  <c:v>0.1287757975510555</c:v>
                </c:pt>
                <c:pt idx="6">
                  <c:v>2.8232258267355093E-2</c:v>
                </c:pt>
                <c:pt idx="7">
                  <c:v>8.3568378368038765E-2</c:v>
                </c:pt>
                <c:pt idx="8">
                  <c:v>0.10448273248739604</c:v>
                </c:pt>
                <c:pt idx="9">
                  <c:v>0.11323884934006934</c:v>
                </c:pt>
                <c:pt idx="10">
                  <c:v>0.1238377343614232</c:v>
                </c:pt>
                <c:pt idx="11">
                  <c:v>9.2885186341192139E-2</c:v>
                </c:pt>
                <c:pt idx="12">
                  <c:v>9.8502261656275181E-2</c:v>
                </c:pt>
                <c:pt idx="13">
                  <c:v>0.10204408126423026</c:v>
                </c:pt>
                <c:pt idx="14">
                  <c:v>0.10903827611979722</c:v>
                </c:pt>
                <c:pt idx="15">
                  <c:v>0.11487225933638179</c:v>
                </c:pt>
                <c:pt idx="16">
                  <c:v>0.12087100248619187</c:v>
                </c:pt>
                <c:pt idx="17">
                  <c:v>0.12431846201920926</c:v>
                </c:pt>
                <c:pt idx="18">
                  <c:v>0.1249296728959024</c:v>
                </c:pt>
                <c:pt idx="19">
                  <c:v>0.13046755218305606</c:v>
                </c:pt>
                <c:pt idx="20">
                  <c:v>0.13128049204498815</c:v>
                </c:pt>
                <c:pt idx="21">
                  <c:v>0.13187883265755751</c:v>
                </c:pt>
                <c:pt idx="22">
                  <c:v>0.12562147354178421</c:v>
                </c:pt>
                <c:pt idx="23">
                  <c:v>0.11360616846599214</c:v>
                </c:pt>
                <c:pt idx="24">
                  <c:v>9.5052831033569873E-2</c:v>
                </c:pt>
                <c:pt idx="25">
                  <c:v>7.1546136894440338E-2</c:v>
                </c:pt>
                <c:pt idx="26">
                  <c:v>4.4955539525975752E-2</c:v>
                </c:pt>
                <c:pt idx="27">
                  <c:v>1.7398734400044802E-2</c:v>
                </c:pt>
                <c:pt idx="28">
                  <c:v>-1.0425395434337403E-2</c:v>
                </c:pt>
                <c:pt idx="29">
                  <c:v>-3.5164659785188235E-2</c:v>
                </c:pt>
                <c:pt idx="30">
                  <c:v>-5.6254817495076992E-2</c:v>
                </c:pt>
                <c:pt idx="31">
                  <c:v>-7.2894319395292229E-2</c:v>
                </c:pt>
                <c:pt idx="32">
                  <c:v>-8.4462281141398421E-2</c:v>
                </c:pt>
                <c:pt idx="33">
                  <c:v>-9.2109462806325482E-2</c:v>
                </c:pt>
                <c:pt idx="34">
                  <c:v>-8.261394008054701E-2</c:v>
                </c:pt>
                <c:pt idx="35">
                  <c:v>-8.5543327397738622E-2</c:v>
                </c:pt>
                <c:pt idx="36">
                  <c:v>-8.4327483917137513E-2</c:v>
                </c:pt>
                <c:pt idx="37">
                  <c:v>-8.158101012369201E-2</c:v>
                </c:pt>
                <c:pt idx="38">
                  <c:v>-7.9135544858623064E-2</c:v>
                </c:pt>
                <c:pt idx="39">
                  <c:v>-7.480376786839571E-2</c:v>
                </c:pt>
                <c:pt idx="40">
                  <c:v>-6.976707511517688E-2</c:v>
                </c:pt>
                <c:pt idx="41">
                  <c:v>-6.2780720409907786E-2</c:v>
                </c:pt>
                <c:pt idx="42">
                  <c:v>-5.4347209592483736E-2</c:v>
                </c:pt>
                <c:pt idx="43">
                  <c:v>-4.3645734601657438E-2</c:v>
                </c:pt>
                <c:pt idx="44">
                  <c:v>-3.1351994193373756E-2</c:v>
                </c:pt>
                <c:pt idx="45">
                  <c:v>-2.0543565914268314E-2</c:v>
                </c:pt>
                <c:pt idx="46">
                  <c:v>-9.191744980588723E-3</c:v>
                </c:pt>
                <c:pt idx="47">
                  <c:v>4.4891518311800382E-3</c:v>
                </c:pt>
                <c:pt idx="48">
                  <c:v>1.8497374629404817E-2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F1F-4F41-8A87-2A0DE02C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99824"/>
        <c:axId val="243693104"/>
      </c:lineChart>
      <c:lineChart>
        <c:grouping val="standard"/>
        <c:varyColors val="0"/>
        <c:ser>
          <c:idx val="4"/>
          <c:order val="4"/>
          <c:tx>
            <c:v>Nº PENS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'Figura_27.1 y 2'!$E$3:$BA$3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'Figura_27.1 y 2'!$E$5:$BA$5</c:f>
              <c:numCache>
                <c:formatCode>#,##0.0</c:formatCode>
                <c:ptCount val="49"/>
                <c:pt idx="1">
                  <c:v>0.85147888107655056</c:v>
                </c:pt>
                <c:pt idx="2">
                  <c:v>0.86927774052718565</c:v>
                </c:pt>
                <c:pt idx="3">
                  <c:v>1.3966814393154614</c:v>
                </c:pt>
                <c:pt idx="4">
                  <c:v>1.6321004600948541</c:v>
                </c:pt>
                <c:pt idx="5">
                  <c:v>1.4225182189126606</c:v>
                </c:pt>
                <c:pt idx="6">
                  <c:v>1.5155691921989511</c:v>
                </c:pt>
                <c:pt idx="7">
                  <c:v>1.7338530346349357</c:v>
                </c:pt>
                <c:pt idx="8">
                  <c:v>1.8003522184696807</c:v>
                </c:pt>
                <c:pt idx="9">
                  <c:v>1.8402789570528766</c:v>
                </c:pt>
                <c:pt idx="10">
                  <c:v>1.8801176704075662</c:v>
                </c:pt>
                <c:pt idx="11">
                  <c:v>1.926369814957507</c:v>
                </c:pt>
                <c:pt idx="12">
                  <c:v>1.9226986074464492</c:v>
                </c:pt>
                <c:pt idx="13">
                  <c:v>1.9047209243740149</c:v>
                </c:pt>
                <c:pt idx="14">
                  <c:v>1.9584050424164667</c:v>
                </c:pt>
                <c:pt idx="15">
                  <c:v>1.9604182184503882</c:v>
                </c:pt>
                <c:pt idx="16">
                  <c:v>1.9692180417209437</c:v>
                </c:pt>
                <c:pt idx="17">
                  <c:v>1.9732310911077633</c:v>
                </c:pt>
                <c:pt idx="18">
                  <c:v>1.9575287336417224</c:v>
                </c:pt>
                <c:pt idx="19">
                  <c:v>1.9436129655022727</c:v>
                </c:pt>
                <c:pt idx="20">
                  <c:v>1.9050716834869919</c:v>
                </c:pt>
                <c:pt idx="21">
                  <c:v>1.8676676452610508</c:v>
                </c:pt>
                <c:pt idx="22">
                  <c:v>1.7901245738270344</c:v>
                </c:pt>
                <c:pt idx="23">
                  <c:v>1.7031338102310167</c:v>
                </c:pt>
                <c:pt idx="24">
                  <c:v>1.5795906035054763</c:v>
                </c:pt>
                <c:pt idx="25">
                  <c:v>1.4584334741515992</c:v>
                </c:pt>
                <c:pt idx="26">
                  <c:v>1.3146097514274979</c:v>
                </c:pt>
                <c:pt idx="27">
                  <c:v>1.1793077482587178</c:v>
                </c:pt>
                <c:pt idx="28">
                  <c:v>1.039576148948429</c:v>
                </c:pt>
                <c:pt idx="29">
                  <c:v>0.91428130672006613</c:v>
                </c:pt>
                <c:pt idx="30">
                  <c:v>0.79194779478546362</c:v>
                </c:pt>
                <c:pt idx="31">
                  <c:v>0.69143070743982182</c:v>
                </c:pt>
                <c:pt idx="32">
                  <c:v>0.60306961014755522</c:v>
                </c:pt>
                <c:pt idx="33">
                  <c:v>0.53043242896197995</c:v>
                </c:pt>
                <c:pt idx="34">
                  <c:v>0.46659750375577236</c:v>
                </c:pt>
                <c:pt idx="35">
                  <c:v>0.4137814630067016</c:v>
                </c:pt>
                <c:pt idx="36">
                  <c:v>0.3654756390738978</c:v>
                </c:pt>
                <c:pt idx="37">
                  <c:v>0.32898428030512239</c:v>
                </c:pt>
                <c:pt idx="38">
                  <c:v>0.28618628116654499</c:v>
                </c:pt>
                <c:pt idx="39">
                  <c:v>0.25177975749977044</c:v>
                </c:pt>
                <c:pt idx="40">
                  <c:v>0.2123657968283954</c:v>
                </c:pt>
                <c:pt idx="41">
                  <c:v>0.17833973288099436</c:v>
                </c:pt>
                <c:pt idx="42">
                  <c:v>0.15892359667630807</c:v>
                </c:pt>
                <c:pt idx="43">
                  <c:v>0.13973169769800897</c:v>
                </c:pt>
                <c:pt idx="44">
                  <c:v>0.14277332833494416</c:v>
                </c:pt>
                <c:pt idx="45">
                  <c:v>0.14450622814097258</c:v>
                </c:pt>
                <c:pt idx="46">
                  <c:v>0.15040302065973954</c:v>
                </c:pt>
                <c:pt idx="47">
                  <c:v>0.16582675291383353</c:v>
                </c:pt>
                <c:pt idx="48">
                  <c:v>0.18419931861088923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1F-4F41-8A87-2A0DE02C7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99775"/>
        <c:axId val="249617055"/>
      </c:lineChart>
      <c:catAx>
        <c:axId val="2436998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400"/>
        <c:noMultiLvlLbl val="0"/>
      </c:catAx>
      <c:valAx>
        <c:axId val="243693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1"/>
                    </a:solidFill>
                  </a:rPr>
                  <a:t>Gasto en pensiones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  <c:majorUnit val="0.1"/>
      </c:valAx>
      <c:valAx>
        <c:axId val="24961705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accent6">
                        <a:lumMod val="75000"/>
                      </a:schemeClr>
                    </a:solidFill>
                  </a:rPr>
                  <a:t>Número de pensiones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599775"/>
        <c:crosses val="max"/>
        <c:crossBetween val="between"/>
      </c:valAx>
      <c:catAx>
        <c:axId val="249599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617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004890908460244"/>
          <c:w val="1"/>
          <c:h val="9.0692011516181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5555555555555"/>
          <c:y val="7.4542182227221587E-2"/>
          <c:w val="0.79381587301587297"/>
          <c:h val="0.65578956476594263"/>
        </c:manualLayout>
      </c:layout>
      <c:barChart>
        <c:barDir val="col"/>
        <c:grouping val="stacked"/>
        <c:varyColors val="0"/>
        <c:ser>
          <c:idx val="1"/>
          <c:order val="1"/>
          <c:tx>
            <c:v>SEG.SOCIAL</c:v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'Figura_27.1 y 2'!$E$8:$BA$8</c:f>
              <c:numCache>
                <c:formatCode>0.0</c:formatCode>
                <c:ptCount val="49"/>
                <c:pt idx="1">
                  <c:v>-7.5681097972744027E-2</c:v>
                </c:pt>
                <c:pt idx="2">
                  <c:v>-0.12429825645497772</c:v>
                </c:pt>
                <c:pt idx="3">
                  <c:v>6.9686738272231707E-2</c:v>
                </c:pt>
                <c:pt idx="4">
                  <c:v>0.17305338890360034</c:v>
                </c:pt>
                <c:pt idx="5">
                  <c:v>0.10990006215793358</c:v>
                </c:pt>
                <c:pt idx="6">
                  <c:v>3.5250866539858094E-2</c:v>
                </c:pt>
                <c:pt idx="7">
                  <c:v>8.7472783059322268E-2</c:v>
                </c:pt>
                <c:pt idx="8">
                  <c:v>0.11041101808298137</c:v>
                </c:pt>
                <c:pt idx="9">
                  <c:v>0.12117472129411411</c:v>
                </c:pt>
                <c:pt idx="10">
                  <c:v>0.13310472658448624</c:v>
                </c:pt>
                <c:pt idx="11">
                  <c:v>0.10846939375079678</c:v>
                </c:pt>
                <c:pt idx="12">
                  <c:v>0.11530400296515886</c:v>
                </c:pt>
                <c:pt idx="13">
                  <c:v>0.12053121751382356</c:v>
                </c:pt>
                <c:pt idx="14">
                  <c:v>0.12753169996941871</c:v>
                </c:pt>
                <c:pt idx="15">
                  <c:v>0.13207488329697981</c:v>
                </c:pt>
                <c:pt idx="16">
                  <c:v>0.13728366404937553</c:v>
                </c:pt>
                <c:pt idx="17">
                  <c:v>0.14059640660147643</c:v>
                </c:pt>
                <c:pt idx="18">
                  <c:v>0.14198616832639921</c:v>
                </c:pt>
                <c:pt idx="19">
                  <c:v>0.14804642095815801</c:v>
                </c:pt>
                <c:pt idx="20">
                  <c:v>0.15028168922763818</c:v>
                </c:pt>
                <c:pt idx="21">
                  <c:v>0.15311325707926571</c:v>
                </c:pt>
                <c:pt idx="22">
                  <c:v>0.15015827474367782</c:v>
                </c:pt>
                <c:pt idx="23">
                  <c:v>0.14114762710274498</c:v>
                </c:pt>
                <c:pt idx="24">
                  <c:v>0.12576255777937639</c:v>
                </c:pt>
                <c:pt idx="25">
                  <c:v>0.1056329091615833</c:v>
                </c:pt>
                <c:pt idx="26">
                  <c:v>8.2308790118526431E-2</c:v>
                </c:pt>
                <c:pt idx="27">
                  <c:v>5.7904835508015395E-2</c:v>
                </c:pt>
                <c:pt idx="28">
                  <c:v>3.3131418808004298E-2</c:v>
                </c:pt>
                <c:pt idx="29">
                  <c:v>1.121473258795902E-2</c:v>
                </c:pt>
                <c:pt idx="30">
                  <c:v>-8.220726518832322E-3</c:v>
                </c:pt>
                <c:pt idx="31">
                  <c:v>-2.4377942871547376E-2</c:v>
                </c:pt>
                <c:pt idx="32">
                  <c:v>-3.6174964126775677E-2</c:v>
                </c:pt>
                <c:pt idx="33">
                  <c:v>-4.4266355521619616E-2</c:v>
                </c:pt>
                <c:pt idx="34">
                  <c:v>-3.6099426993235539E-2</c:v>
                </c:pt>
                <c:pt idx="35">
                  <c:v>-3.9752316245028396E-2</c:v>
                </c:pt>
                <c:pt idx="36">
                  <c:v>-3.9818723272668777E-2</c:v>
                </c:pt>
                <c:pt idx="37">
                  <c:v>-3.8558163861477368E-2</c:v>
                </c:pt>
                <c:pt idx="38">
                  <c:v>-3.7510053310141345E-2</c:v>
                </c:pt>
                <c:pt idx="39">
                  <c:v>-3.485447473958736E-2</c:v>
                </c:pt>
                <c:pt idx="40">
                  <c:v>-3.1558873959856015E-2</c:v>
                </c:pt>
                <c:pt idx="41">
                  <c:v>-2.6228624280079771E-2</c:v>
                </c:pt>
                <c:pt idx="42">
                  <c:v>-1.9356652117100026E-2</c:v>
                </c:pt>
                <c:pt idx="43">
                  <c:v>-1.0202581518356624E-2</c:v>
                </c:pt>
                <c:pt idx="44">
                  <c:v>6.2038013701659622E-4</c:v>
                </c:pt>
                <c:pt idx="45">
                  <c:v>1.0105186396387467E-2</c:v>
                </c:pt>
                <c:pt idx="46">
                  <c:v>2.0134965480410827E-2</c:v>
                </c:pt>
                <c:pt idx="47">
                  <c:v>3.2443304996899514E-2</c:v>
                </c:pt>
                <c:pt idx="48">
                  <c:v>4.5084018993001962E-2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9-418D-A4E2-76C42F012B3C}"/>
            </c:ext>
          </c:extLst>
        </c:ser>
        <c:ser>
          <c:idx val="2"/>
          <c:order val="2"/>
          <c:tx>
            <c:strRef>
              <c:f>'Figura_27.1 y 2'!$C$9</c:f>
              <c:strCache>
                <c:ptCount val="1"/>
                <c:pt idx="0">
                  <c:v>CLASES PASIVAS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'Figura_27.1 y 2'!$E$10:$BA$10</c:f>
              <c:numCache>
                <c:formatCode>0.0</c:formatCode>
                <c:ptCount val="49"/>
                <c:pt idx="1">
                  <c:v>2.183068246357367E-2</c:v>
                </c:pt>
                <c:pt idx="2">
                  <c:v>9.6778787172442371E-3</c:v>
                </c:pt>
                <c:pt idx="3">
                  <c:v>-5.475974490198654E-3</c:v>
                </c:pt>
                <c:pt idx="4">
                  <c:v>6.6465684115013524E-3</c:v>
                </c:pt>
                <c:pt idx="5">
                  <c:v>-2.1661369766001748E-3</c:v>
                </c:pt>
                <c:pt idx="6">
                  <c:v>-2.9939905927953703E-3</c:v>
                </c:pt>
                <c:pt idx="7">
                  <c:v>-1.190518833733778E-3</c:v>
                </c:pt>
                <c:pt idx="8">
                  <c:v>-2.8109832899261278E-3</c:v>
                </c:pt>
                <c:pt idx="9">
                  <c:v>-4.8689911765327221E-3</c:v>
                </c:pt>
                <c:pt idx="10">
                  <c:v>-6.1786355983701746E-3</c:v>
                </c:pt>
                <c:pt idx="11">
                  <c:v>-1.1904895923728454E-2</c:v>
                </c:pt>
                <c:pt idx="12">
                  <c:v>-1.3648844430253826E-2</c:v>
                </c:pt>
                <c:pt idx="13">
                  <c:v>-1.5353040273677676E-2</c:v>
                </c:pt>
                <c:pt idx="14">
                  <c:v>-1.5403210497818787E-2</c:v>
                </c:pt>
                <c:pt idx="15">
                  <c:v>-1.4184421538137704E-2</c:v>
                </c:pt>
                <c:pt idx="16">
                  <c:v>-1.3449046819674626E-2</c:v>
                </c:pt>
                <c:pt idx="17">
                  <c:v>-1.3350224261853727E-2</c:v>
                </c:pt>
                <c:pt idx="18">
                  <c:v>-1.4122363637715463E-2</c:v>
                </c:pt>
                <c:pt idx="19">
                  <c:v>-1.4755002662911743E-2</c:v>
                </c:pt>
                <c:pt idx="20">
                  <c:v>-1.6195627907846566E-2</c:v>
                </c:pt>
                <c:pt idx="21">
                  <c:v>-1.8514823993501572E-2</c:v>
                </c:pt>
                <c:pt idx="22">
                  <c:v>-2.1834663532235066E-2</c:v>
                </c:pt>
                <c:pt idx="23">
                  <c:v>-2.4836128265288915E-2</c:v>
                </c:pt>
                <c:pt idx="24">
                  <c:v>-2.7972610625030647E-2</c:v>
                </c:pt>
                <c:pt idx="25">
                  <c:v>-3.131171347943873E-2</c:v>
                </c:pt>
                <c:pt idx="26">
                  <c:v>-3.455179698897104E-2</c:v>
                </c:pt>
                <c:pt idx="27">
                  <c:v>-3.7680349950191205E-2</c:v>
                </c:pt>
                <c:pt idx="28">
                  <c:v>-4.0701014965961124E-2</c:v>
                </c:pt>
                <c:pt idx="29">
                  <c:v>-4.3520017312785431E-2</c:v>
                </c:pt>
                <c:pt idx="30">
                  <c:v>-4.5180658251888661E-2</c:v>
                </c:pt>
                <c:pt idx="31">
                  <c:v>-4.5671733015403948E-2</c:v>
                </c:pt>
                <c:pt idx="32">
                  <c:v>-4.5470842812902146E-2</c:v>
                </c:pt>
                <c:pt idx="33">
                  <c:v>-4.5057853628132971E-2</c:v>
                </c:pt>
                <c:pt idx="34">
                  <c:v>-4.392752964444735E-2</c:v>
                </c:pt>
                <c:pt idx="35">
                  <c:v>-4.3122451712865328E-2</c:v>
                </c:pt>
                <c:pt idx="36">
                  <c:v>-4.1883640035264347E-2</c:v>
                </c:pt>
                <c:pt idx="37">
                  <c:v>-4.0444393948967372E-2</c:v>
                </c:pt>
                <c:pt idx="38">
                  <c:v>-3.908653690574293E-2</c:v>
                </c:pt>
                <c:pt idx="39">
                  <c:v>-3.746260449008032E-2</c:v>
                </c:pt>
                <c:pt idx="40">
                  <c:v>-3.5769822495745673E-2</c:v>
                </c:pt>
                <c:pt idx="41">
                  <c:v>-3.4160790102829131E-2</c:v>
                </c:pt>
                <c:pt idx="42">
                  <c:v>-3.2648370312100161E-2</c:v>
                </c:pt>
                <c:pt idx="43">
                  <c:v>-3.1150822403641587E-2</c:v>
                </c:pt>
                <c:pt idx="44">
                  <c:v>-2.9732789714021324E-2</c:v>
                </c:pt>
                <c:pt idx="45">
                  <c:v>-2.8453162161885537E-2</c:v>
                </c:pt>
                <c:pt idx="46">
                  <c:v>-2.7177983289811136E-2</c:v>
                </c:pt>
                <c:pt idx="47">
                  <c:v>-2.5863595527428618E-2</c:v>
                </c:pt>
                <c:pt idx="48">
                  <c:v>-2.4544264878633704E-2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9-418D-A4E2-76C42F012B3C}"/>
            </c:ext>
          </c:extLst>
        </c:ser>
        <c:ser>
          <c:idx val="3"/>
          <c:order val="3"/>
          <c:tx>
            <c:strRef>
              <c:f>'Figura_27.1 y 2'!$C$11</c:f>
              <c:strCache>
                <c:ptCount val="1"/>
                <c:pt idx="0">
                  <c:v>PNC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'Figura_27.1 y 2'!$E$12:$BA$12</c:f>
              <c:numCache>
                <c:formatCode>0.0</c:formatCode>
                <c:ptCount val="49"/>
                <c:pt idx="1">
                  <c:v>-2.2952940987548132E-3</c:v>
                </c:pt>
                <c:pt idx="2">
                  <c:v>1.8232380497326395E-3</c:v>
                </c:pt>
                <c:pt idx="3">
                  <c:v>8.3192321387443313E-3</c:v>
                </c:pt>
                <c:pt idx="4">
                  <c:v>1.4511001565124859E-2</c:v>
                </c:pt>
                <c:pt idx="5">
                  <c:v>2.1041872369722159E-2</c:v>
                </c:pt>
                <c:pt idx="7">
                  <c:v>-2.7138858575522784E-3</c:v>
                </c:pt>
                <c:pt idx="8">
                  <c:v>-3.1173023056565718E-3</c:v>
                </c:pt>
                <c:pt idx="9">
                  <c:v>-3.0668807775115214E-3</c:v>
                </c:pt>
                <c:pt idx="10">
                  <c:v>-3.0883566246955041E-3</c:v>
                </c:pt>
                <c:pt idx="11">
                  <c:v>-3.6793114858740816E-3</c:v>
                </c:pt>
                <c:pt idx="12">
                  <c:v>-3.1528968786299072E-3</c:v>
                </c:pt>
                <c:pt idx="13">
                  <c:v>-3.1340959759176557E-3</c:v>
                </c:pt>
                <c:pt idx="14">
                  <c:v>-3.0902133518026509E-3</c:v>
                </c:pt>
                <c:pt idx="15">
                  <c:v>-3.0182024224592041E-3</c:v>
                </c:pt>
                <c:pt idx="16">
                  <c:v>-2.9636147435099514E-3</c:v>
                </c:pt>
                <c:pt idx="17">
                  <c:v>-2.9277203204112756E-3</c:v>
                </c:pt>
                <c:pt idx="18">
                  <c:v>-2.9341317927809862E-3</c:v>
                </c:pt>
                <c:pt idx="19">
                  <c:v>-2.8238661121920972E-3</c:v>
                </c:pt>
                <c:pt idx="20">
                  <c:v>-2.8055692748059913E-3</c:v>
                </c:pt>
                <c:pt idx="21">
                  <c:v>-2.7196004282036279E-3</c:v>
                </c:pt>
                <c:pt idx="22">
                  <c:v>-2.7021376696597932E-3</c:v>
                </c:pt>
                <c:pt idx="23">
                  <c:v>-2.7053303714629773E-3</c:v>
                </c:pt>
                <c:pt idx="24">
                  <c:v>-2.7371161207786487E-3</c:v>
                </c:pt>
                <c:pt idx="25">
                  <c:v>-2.7750587877027055E-3</c:v>
                </c:pt>
                <c:pt idx="26">
                  <c:v>-2.8014536035764759E-3</c:v>
                </c:pt>
                <c:pt idx="27">
                  <c:v>-2.8257511577799987E-3</c:v>
                </c:pt>
                <c:pt idx="28">
                  <c:v>-2.8557992763833528E-3</c:v>
                </c:pt>
                <c:pt idx="29">
                  <c:v>-2.8593750603602697E-3</c:v>
                </c:pt>
                <c:pt idx="30">
                  <c:v>-2.8534327243598112E-3</c:v>
                </c:pt>
                <c:pt idx="31">
                  <c:v>-2.8446435083405441E-3</c:v>
                </c:pt>
                <c:pt idx="32">
                  <c:v>-2.8164742017147415E-3</c:v>
                </c:pt>
                <c:pt idx="33">
                  <c:v>-2.7852536565776409E-3</c:v>
                </c:pt>
                <c:pt idx="34">
                  <c:v>-2.5869834428658978E-3</c:v>
                </c:pt>
                <c:pt idx="35">
                  <c:v>-2.6685594398408452E-3</c:v>
                </c:pt>
                <c:pt idx="36">
                  <c:v>-2.6251206092030854E-3</c:v>
                </c:pt>
                <c:pt idx="37">
                  <c:v>-2.5784523132495185E-3</c:v>
                </c:pt>
                <c:pt idx="38">
                  <c:v>-2.5389546427387333E-3</c:v>
                </c:pt>
                <c:pt idx="39">
                  <c:v>-2.4866886387287235E-3</c:v>
                </c:pt>
                <c:pt idx="40">
                  <c:v>-2.4383786595729984E-3</c:v>
                </c:pt>
                <c:pt idx="41">
                  <c:v>-2.3913060269976083E-3</c:v>
                </c:pt>
                <c:pt idx="42">
                  <c:v>-2.3421871632861024E-3</c:v>
                </c:pt>
                <c:pt idx="43">
                  <c:v>-2.2923306796590881E-3</c:v>
                </c:pt>
                <c:pt idx="44">
                  <c:v>-2.2395846163699717E-3</c:v>
                </c:pt>
                <c:pt idx="45">
                  <c:v>-2.1955901487681062E-3</c:v>
                </c:pt>
                <c:pt idx="46">
                  <c:v>-2.1487271711935485E-3</c:v>
                </c:pt>
                <c:pt idx="47">
                  <c:v>-2.0905576382866109E-3</c:v>
                </c:pt>
                <c:pt idx="48">
                  <c:v>-2.0423794849617483E-3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9-418D-A4E2-76C42F01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3699824"/>
        <c:axId val="243693104"/>
      </c:barChart>
      <c:lineChart>
        <c:grouping val="standard"/>
        <c:varyColors val="0"/>
        <c:ser>
          <c:idx val="0"/>
          <c:order val="0"/>
          <c:tx>
            <c:strRef>
              <c:f>'Figura_27.1 y 2'!$C$5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19-418D-A4E2-76C42F012B3C}"/>
                </c:ext>
              </c:extLst>
            </c:dLbl>
            <c:dLbl>
              <c:idx val="28"/>
              <c:layout>
                <c:manualLayout>
                  <c:x val="-4.2007018310145867E-2"/>
                  <c:y val="-0.2071574642126789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19-418D-A4E2-76C42F012B3C}"/>
                </c:ext>
              </c:extLst>
            </c:dLbl>
            <c:dLbl>
              <c:idx val="48"/>
              <c:layout>
                <c:manualLayout>
                  <c:x val="-0.11008561941302318"/>
                  <c:y val="-0.137627811860940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19-418D-A4E2-76C42F012B3C}"/>
                </c:ext>
              </c:extLst>
            </c:dLbl>
            <c:numFmt formatCode="#,##0.0" sourceLinked="0"/>
            <c:spPr>
              <a:noFill/>
              <a:ln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'Figura_27.1 y 2'!$E$3:$BA$3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'Figura_27.1 y 2'!$E$6:$BA$6</c:f>
              <c:numCache>
                <c:formatCode>0.0</c:formatCode>
                <c:ptCount val="49"/>
                <c:pt idx="1">
                  <c:v>-5.6145709607923422E-2</c:v>
                </c:pt>
                <c:pt idx="2">
                  <c:v>-0.11279713968800209</c:v>
                </c:pt>
                <c:pt idx="3">
                  <c:v>7.2529995920778134E-2</c:v>
                </c:pt>
                <c:pt idx="4">
                  <c:v>0.19421095888022855</c:v>
                </c:pt>
                <c:pt idx="5">
                  <c:v>0.1287757975510555</c:v>
                </c:pt>
                <c:pt idx="6">
                  <c:v>2.8232258267355093E-2</c:v>
                </c:pt>
                <c:pt idx="7">
                  <c:v>8.3568378368038765E-2</c:v>
                </c:pt>
                <c:pt idx="8">
                  <c:v>0.10448273248739604</c:v>
                </c:pt>
                <c:pt idx="9">
                  <c:v>0.11323884934006934</c:v>
                </c:pt>
                <c:pt idx="10">
                  <c:v>0.1238377343614232</c:v>
                </c:pt>
                <c:pt idx="11">
                  <c:v>9.2885186341192139E-2</c:v>
                </c:pt>
                <c:pt idx="12">
                  <c:v>9.8502261656275181E-2</c:v>
                </c:pt>
                <c:pt idx="13">
                  <c:v>0.10204408126423026</c:v>
                </c:pt>
                <c:pt idx="14">
                  <c:v>0.10903827611979722</c:v>
                </c:pt>
                <c:pt idx="15">
                  <c:v>0.11487225933638179</c:v>
                </c:pt>
                <c:pt idx="16">
                  <c:v>0.12087100248619187</c:v>
                </c:pt>
                <c:pt idx="17">
                  <c:v>0.12431846201920926</c:v>
                </c:pt>
                <c:pt idx="18">
                  <c:v>0.1249296728959024</c:v>
                </c:pt>
                <c:pt idx="19">
                  <c:v>0.13046755218305606</c:v>
                </c:pt>
                <c:pt idx="20">
                  <c:v>0.13128049204498815</c:v>
                </c:pt>
                <c:pt idx="21">
                  <c:v>0.13187883265755751</c:v>
                </c:pt>
                <c:pt idx="22">
                  <c:v>0.12562147354178421</c:v>
                </c:pt>
                <c:pt idx="23">
                  <c:v>0.11360616846599214</c:v>
                </c:pt>
                <c:pt idx="24">
                  <c:v>9.5052831033569873E-2</c:v>
                </c:pt>
                <c:pt idx="25">
                  <c:v>7.1546136894440338E-2</c:v>
                </c:pt>
                <c:pt idx="26">
                  <c:v>4.4955539525975752E-2</c:v>
                </c:pt>
                <c:pt idx="27">
                  <c:v>1.7398734400044802E-2</c:v>
                </c:pt>
                <c:pt idx="28">
                  <c:v>-1.0425395434337403E-2</c:v>
                </c:pt>
                <c:pt idx="29">
                  <c:v>-3.5164659785188235E-2</c:v>
                </c:pt>
                <c:pt idx="30">
                  <c:v>-5.6254817495076992E-2</c:v>
                </c:pt>
                <c:pt idx="31">
                  <c:v>-7.2894319395292229E-2</c:v>
                </c:pt>
                <c:pt idx="32">
                  <c:v>-8.4462281141398421E-2</c:v>
                </c:pt>
                <c:pt idx="33">
                  <c:v>-9.2109462806325482E-2</c:v>
                </c:pt>
                <c:pt idx="34">
                  <c:v>-8.261394008054701E-2</c:v>
                </c:pt>
                <c:pt idx="35">
                  <c:v>-8.5543327397738622E-2</c:v>
                </c:pt>
                <c:pt idx="36">
                  <c:v>-8.4327483917137513E-2</c:v>
                </c:pt>
                <c:pt idx="37">
                  <c:v>-8.158101012369201E-2</c:v>
                </c:pt>
                <c:pt idx="38">
                  <c:v>-7.9135544858623064E-2</c:v>
                </c:pt>
                <c:pt idx="39">
                  <c:v>-7.480376786839571E-2</c:v>
                </c:pt>
                <c:pt idx="40">
                  <c:v>-6.976707511517688E-2</c:v>
                </c:pt>
                <c:pt idx="41">
                  <c:v>-6.2780720409907786E-2</c:v>
                </c:pt>
                <c:pt idx="42">
                  <c:v>-5.4347209592483736E-2</c:v>
                </c:pt>
                <c:pt idx="43">
                  <c:v>-4.3645734601657438E-2</c:v>
                </c:pt>
                <c:pt idx="44">
                  <c:v>-3.1351994193373756E-2</c:v>
                </c:pt>
                <c:pt idx="45">
                  <c:v>-2.0543565914268314E-2</c:v>
                </c:pt>
                <c:pt idx="46">
                  <c:v>-9.191744980588723E-3</c:v>
                </c:pt>
                <c:pt idx="47">
                  <c:v>4.4891518311800382E-3</c:v>
                </c:pt>
                <c:pt idx="48">
                  <c:v>1.8497374629404817E-2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19-418D-A4E2-76C42F01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699824"/>
        <c:axId val="243693104"/>
      </c:lineChart>
      <c:lineChart>
        <c:grouping val="standard"/>
        <c:varyColors val="0"/>
        <c:ser>
          <c:idx val="4"/>
          <c:order val="4"/>
          <c:tx>
            <c:v>PIB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'Figura_27.1 y 2'!$E$3:$BA$3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'Figura_27.1 y 2'!$E$13:$BA$13</c:f>
              <c:numCache>
                <c:formatCode>#,##0.0</c:formatCode>
                <c:ptCount val="49"/>
                <c:pt idx="1">
                  <c:v>8.8597483906463825</c:v>
                </c:pt>
                <c:pt idx="2">
                  <c:v>6.4475573873268299</c:v>
                </c:pt>
                <c:pt idx="3">
                  <c:v>5.5429497043404385</c:v>
                </c:pt>
                <c:pt idx="4">
                  <c:v>4.304869874018169</c:v>
                </c:pt>
                <c:pt idx="5">
                  <c:v>4.1709257409438205</c:v>
                </c:pt>
                <c:pt idx="6">
                  <c:v>4.1638331962099873</c:v>
                </c:pt>
                <c:pt idx="7">
                  <c:v>3.8484513652024432</c:v>
                </c:pt>
                <c:pt idx="8">
                  <c:v>3.6607302958012955</c:v>
                </c:pt>
                <c:pt idx="9">
                  <c:v>3.564351412060196</c:v>
                </c:pt>
                <c:pt idx="10">
                  <c:v>3.479173265654012</c:v>
                </c:pt>
                <c:pt idx="11">
                  <c:v>3.697692134152164</c:v>
                </c:pt>
                <c:pt idx="12">
                  <c:v>3.6329312024330207</c:v>
                </c:pt>
                <c:pt idx="13">
                  <c:v>3.5964181552050611</c:v>
                </c:pt>
                <c:pt idx="14">
                  <c:v>3.5641437991051683</c:v>
                </c:pt>
                <c:pt idx="15">
                  <c:v>3.5243795334696237</c:v>
                </c:pt>
                <c:pt idx="16">
                  <c:v>3.4852025601773917</c:v>
                </c:pt>
                <c:pt idx="17">
                  <c:v>3.4546324053770228</c:v>
                </c:pt>
                <c:pt idx="18">
                  <c:v>3.4448421256050965</c:v>
                </c:pt>
                <c:pt idx="19">
                  <c:v>3.3960837587216242</c:v>
                </c:pt>
                <c:pt idx="20">
                  <c:v>3.3636231484457157</c:v>
                </c:pt>
                <c:pt idx="21">
                  <c:v>3.3074187278381961</c:v>
                </c:pt>
                <c:pt idx="22">
                  <c:v>3.2664803660042985</c:v>
                </c:pt>
                <c:pt idx="23">
                  <c:v>3.2459917734960042</c:v>
                </c:pt>
                <c:pt idx="24">
                  <c:v>3.2552564284614061</c:v>
                </c:pt>
                <c:pt idx="25">
                  <c:v>3.2901621823324012</c:v>
                </c:pt>
                <c:pt idx="26">
                  <c:v>3.3380235029860428</c:v>
                </c:pt>
                <c:pt idx="27">
                  <c:v>3.3949997917680941</c:v>
                </c:pt>
                <c:pt idx="28">
                  <c:v>3.4637297097350084</c:v>
                </c:pt>
                <c:pt idx="29">
                  <c:v>3.5277533205294587</c:v>
                </c:pt>
                <c:pt idx="30">
                  <c:v>3.5839495931666798</c:v>
                </c:pt>
                <c:pt idx="31">
                  <c:v>3.6339264363803192</c:v>
                </c:pt>
                <c:pt idx="32">
                  <c:v>3.6696603272128758</c:v>
                </c:pt>
                <c:pt idx="33">
                  <c:v>3.6941259815127969</c:v>
                </c:pt>
                <c:pt idx="34">
                  <c:v>3.6110500930632616</c:v>
                </c:pt>
                <c:pt idx="35">
                  <c:v>3.6175247790569687</c:v>
                </c:pt>
                <c:pt idx="36">
                  <c:v>3.614331584928987</c:v>
                </c:pt>
                <c:pt idx="37">
                  <c:v>3.6028567177004422</c:v>
                </c:pt>
                <c:pt idx="38">
                  <c:v>3.5901577190420975</c:v>
                </c:pt>
                <c:pt idx="39">
                  <c:v>3.5685895088460207</c:v>
                </c:pt>
                <c:pt idx="40">
                  <c:v>3.5432222885299902</c:v>
                </c:pt>
                <c:pt idx="41">
                  <c:v>3.5155025676260498</c:v>
                </c:pt>
                <c:pt idx="42">
                  <c:v>3.484373274451702</c:v>
                </c:pt>
                <c:pt idx="43">
                  <c:v>3.4486463182247684</c:v>
                </c:pt>
                <c:pt idx="44">
                  <c:v>3.408514704136234</c:v>
                </c:pt>
                <c:pt idx="45">
                  <c:v>3.3704721608569299</c:v>
                </c:pt>
                <c:pt idx="46">
                  <c:v>3.3312974605270496</c:v>
                </c:pt>
                <c:pt idx="47">
                  <c:v>3.2828104354260201</c:v>
                </c:pt>
                <c:pt idx="48">
                  <c:v>3.2338807390719149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19-418D-A4E2-76C42F012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99775"/>
        <c:axId val="249617055"/>
      </c:lineChart>
      <c:catAx>
        <c:axId val="2436998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3104"/>
        <c:crosses val="autoZero"/>
        <c:auto val="1"/>
        <c:lblAlgn val="ctr"/>
        <c:lblOffset val="400"/>
        <c:noMultiLvlLbl val="0"/>
      </c:catAx>
      <c:valAx>
        <c:axId val="243693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i="0" u="none" strike="noStrike" kern="1200" baseline="0">
                    <a:solidFill>
                      <a:schemeClr val="accent1"/>
                    </a:solidFill>
                  </a:rPr>
                  <a:t>Gasto en pensiones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99824"/>
        <c:crosses val="autoZero"/>
        <c:crossBetween val="between"/>
        <c:majorUnit val="0.1"/>
      </c:valAx>
      <c:valAx>
        <c:axId val="249617055"/>
        <c:scaling>
          <c:orientation val="minMax"/>
          <c:max val="9"/>
          <c:min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1200">
                    <a:solidFill>
                      <a:schemeClr val="accent6">
                        <a:lumMod val="75000"/>
                      </a:schemeClr>
                    </a:solidFill>
                  </a:rPr>
                  <a:t>PIB nominal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accent6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  <a:alpha val="89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9599775"/>
        <c:crosses val="max"/>
        <c:crossBetween val="between"/>
      </c:valAx>
      <c:catAx>
        <c:axId val="249599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617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283245844269465E-2"/>
          <c:y val="0.88169663407458687"/>
          <c:w val="0.92865573053368333"/>
          <c:h val="0.10904421562689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7852960552353"/>
          <c:y val="7.4874018568167042E-2"/>
          <c:w val="0.85534962213998622"/>
          <c:h val="0.6039938214195700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Figura_28!$B$5</c:f>
              <c:strCache>
                <c:ptCount val="1"/>
                <c:pt idx="0">
                  <c:v>JUBILACIÓN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F4-47CD-8509-87128D4B7CF6}"/>
                </c:ext>
              </c:extLst>
            </c:dLbl>
            <c:dLbl>
              <c:idx val="2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F4-47CD-8509-87128D4B7CF6}"/>
                </c:ext>
              </c:extLst>
            </c:dLbl>
            <c:dLbl>
              <c:idx val="4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F4-47CD-8509-87128D4B7CF6}"/>
                </c:ext>
              </c:extLst>
            </c:dLbl>
            <c:spPr>
              <a:solidFill>
                <a:srgbClr val="EBF3FB">
                  <a:alpha val="50000"/>
                </a:srgb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Figura_28!$C$3:$AY$3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Figura_28!$C$5:$AY$5</c:f>
              <c:numCache>
                <c:formatCode>0.0%</c:formatCode>
                <c:ptCount val="49"/>
                <c:pt idx="0">
                  <c:v>0.62756564921957514</c:v>
                </c:pt>
                <c:pt idx="1">
                  <c:v>0.63170476439782874</c:v>
                </c:pt>
                <c:pt idx="2">
                  <c:v>0.63575071513457615</c:v>
                </c:pt>
                <c:pt idx="3">
                  <c:v>0.64164966962915182</c:v>
                </c:pt>
                <c:pt idx="4">
                  <c:v>0.64807146642817048</c:v>
                </c:pt>
                <c:pt idx="5">
                  <c:v>0.65309217060066771</c:v>
                </c:pt>
                <c:pt idx="6">
                  <c:v>0.65830476306901931</c:v>
                </c:pt>
                <c:pt idx="7">
                  <c:v>0.66414788692758353</c:v>
                </c:pt>
                <c:pt idx="8">
                  <c:v>0.6703441338445737</c:v>
                </c:pt>
                <c:pt idx="9">
                  <c:v>0.67643266335335495</c:v>
                </c:pt>
                <c:pt idx="10">
                  <c:v>0.68247799963670264</c:v>
                </c:pt>
                <c:pt idx="11">
                  <c:v>0.68858935946705202</c:v>
                </c:pt>
                <c:pt idx="12">
                  <c:v>0.69445629585173951</c:v>
                </c:pt>
                <c:pt idx="13">
                  <c:v>0.70001435560305292</c:v>
                </c:pt>
                <c:pt idx="14">
                  <c:v>0.70567473262430835</c:v>
                </c:pt>
                <c:pt idx="15">
                  <c:v>0.71124241986978365</c:v>
                </c:pt>
                <c:pt idx="16">
                  <c:v>0.71671687076773205</c:v>
                </c:pt>
                <c:pt idx="17">
                  <c:v>0.72212171135088388</c:v>
                </c:pt>
                <c:pt idx="18">
                  <c:v>0.7274815152309686</c:v>
                </c:pt>
                <c:pt idx="19">
                  <c:v>0.73275152583806846</c:v>
                </c:pt>
                <c:pt idx="20">
                  <c:v>0.73780509207726419</c:v>
                </c:pt>
                <c:pt idx="21">
                  <c:v>0.74257722289775829</c:v>
                </c:pt>
                <c:pt idx="22">
                  <c:v>0.74692422484427212</c:v>
                </c:pt>
                <c:pt idx="23">
                  <c:v>0.75078363747994881</c:v>
                </c:pt>
                <c:pt idx="24">
                  <c:v>0.75399752979302437</c:v>
                </c:pt>
                <c:pt idx="25">
                  <c:v>0.75661392325433585</c:v>
                </c:pt>
                <c:pt idx="26">
                  <c:v>0.75857723430991342</c:v>
                </c:pt>
                <c:pt idx="27">
                  <c:v>0.75991275539639902</c:v>
                </c:pt>
                <c:pt idx="28">
                  <c:v>0.76065042825618778</c:v>
                </c:pt>
                <c:pt idx="29">
                  <c:v>0.7608973921169212</c:v>
                </c:pt>
                <c:pt idx="30">
                  <c:v>0.7607020410514671</c:v>
                </c:pt>
                <c:pt idx="31">
                  <c:v>0.76015892326859213</c:v>
                </c:pt>
                <c:pt idx="32">
                  <c:v>0.75934993453609212</c:v>
                </c:pt>
                <c:pt idx="33">
                  <c:v>0.75833027066367042</c:v>
                </c:pt>
                <c:pt idx="34">
                  <c:v>0.75713188185579638</c:v>
                </c:pt>
                <c:pt idx="35">
                  <c:v>0.75580425208720148</c:v>
                </c:pt>
                <c:pt idx="36">
                  <c:v>0.75438646575385149</c:v>
                </c:pt>
                <c:pt idx="37">
                  <c:v>0.75292967961107193</c:v>
                </c:pt>
                <c:pt idx="38">
                  <c:v>0.75139076949272354</c:v>
                </c:pt>
                <c:pt idx="39">
                  <c:v>0.74981801399890946</c:v>
                </c:pt>
                <c:pt idx="40">
                  <c:v>0.74823765730238501</c:v>
                </c:pt>
                <c:pt idx="41">
                  <c:v>0.74670363326448086</c:v>
                </c:pt>
                <c:pt idx="42">
                  <c:v>0.74526652802790261</c:v>
                </c:pt>
                <c:pt idx="43">
                  <c:v>0.74392067567226461</c:v>
                </c:pt>
                <c:pt idx="44">
                  <c:v>0.74276591338980513</c:v>
                </c:pt>
                <c:pt idx="45">
                  <c:v>0.74179063148056101</c:v>
                </c:pt>
                <c:pt idx="46">
                  <c:v>0.74099378686566875</c:v>
                </c:pt>
                <c:pt idx="47">
                  <c:v>0.74044329696050204</c:v>
                </c:pt>
                <c:pt idx="48">
                  <c:v>0.74016862538207917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F4-47CD-8509-87128D4B7CF6}"/>
            </c:ext>
          </c:extLst>
        </c:ser>
        <c:ser>
          <c:idx val="4"/>
          <c:order val="1"/>
          <c:tx>
            <c:strRef>
              <c:f>Figura_28!$B$6</c:f>
              <c:strCache>
                <c:ptCount val="1"/>
                <c:pt idx="0">
                  <c:v>IP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0682061511736101E-2"/>
                  <c:y val="0.254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F4-47CD-8509-87128D4B7CF6}"/>
                </c:ext>
              </c:extLst>
            </c:dLbl>
            <c:dLbl>
              <c:idx val="28"/>
              <c:layout>
                <c:manualLayout>
                  <c:x val="-2.5089844855263528E-3"/>
                  <c:y val="0.319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4-47CD-8509-87128D4B7CF6}"/>
                </c:ext>
              </c:extLst>
            </c:dLbl>
            <c:dLbl>
              <c:idx val="48"/>
              <c:layout>
                <c:manualLayout>
                  <c:x val="-1.6777117615297769E-2"/>
                  <c:y val="0.314814814814814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F4-47CD-8509-87128D4B7CF6}"/>
                </c:ext>
              </c:extLst>
            </c:dLbl>
            <c:spPr>
              <a:solidFill>
                <a:schemeClr val="tx2">
                  <a:lumMod val="25000"/>
                  <a:lumOff val="75000"/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Figura_28!$C$3:$AY$3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Figura_28!$C$6:$AY$6</c:f>
              <c:numCache>
                <c:formatCode>0.0%</c:formatCode>
                <c:ptCount val="49"/>
                <c:pt idx="0">
                  <c:v>9.6659487818112774E-2</c:v>
                </c:pt>
                <c:pt idx="1">
                  <c:v>9.5456512204812771E-2</c:v>
                </c:pt>
                <c:pt idx="2">
                  <c:v>9.418392299304959E-2</c:v>
                </c:pt>
                <c:pt idx="3">
                  <c:v>9.2711620932988015E-2</c:v>
                </c:pt>
                <c:pt idx="4">
                  <c:v>9.0804671343056448E-2</c:v>
                </c:pt>
                <c:pt idx="5">
                  <c:v>8.9561290432795135E-2</c:v>
                </c:pt>
                <c:pt idx="6">
                  <c:v>8.8457182859388819E-2</c:v>
                </c:pt>
                <c:pt idx="7">
                  <c:v>8.725721476795939E-2</c:v>
                </c:pt>
                <c:pt idx="8">
                  <c:v>8.5791636989997533E-2</c:v>
                </c:pt>
                <c:pt idx="9">
                  <c:v>8.438683467127564E-2</c:v>
                </c:pt>
                <c:pt idx="10">
                  <c:v>8.2936552927236701E-2</c:v>
                </c:pt>
                <c:pt idx="11">
                  <c:v>8.134233121572805E-2</c:v>
                </c:pt>
                <c:pt idx="12">
                  <c:v>7.9797137124440545E-2</c:v>
                </c:pt>
                <c:pt idx="13">
                  <c:v>7.8261620529254464E-2</c:v>
                </c:pt>
                <c:pt idx="14">
                  <c:v>7.6534435760232028E-2</c:v>
                </c:pt>
                <c:pt idx="15">
                  <c:v>7.4660749643846114E-2</c:v>
                </c:pt>
                <c:pt idx="16">
                  <c:v>7.2667013610336229E-2</c:v>
                </c:pt>
                <c:pt idx="17">
                  <c:v>7.0531737102524861E-2</c:v>
                </c:pt>
                <c:pt idx="18">
                  <c:v>6.8223421941174936E-2</c:v>
                </c:pt>
                <c:pt idx="19">
                  <c:v>6.5801585751658662E-2</c:v>
                </c:pt>
                <c:pt idx="20">
                  <c:v>6.3349801982247336E-2</c:v>
                </c:pt>
                <c:pt idx="21">
                  <c:v>6.0949242485258529E-2</c:v>
                </c:pt>
                <c:pt idx="22">
                  <c:v>5.868449556101233E-2</c:v>
                </c:pt>
                <c:pt idx="23">
                  <c:v>5.661299745473064E-2</c:v>
                </c:pt>
                <c:pt idx="24">
                  <c:v>5.4829488865103478E-2</c:v>
                </c:pt>
                <c:pt idx="25">
                  <c:v>5.3306547595481882E-2</c:v>
                </c:pt>
                <c:pt idx="26">
                  <c:v>5.2064751958281134E-2</c:v>
                </c:pt>
                <c:pt idx="27">
                  <c:v>5.1115439924992942E-2</c:v>
                </c:pt>
                <c:pt idx="28">
                  <c:v>5.0424260567744704E-2</c:v>
                </c:pt>
                <c:pt idx="29">
                  <c:v>4.9931884044667141E-2</c:v>
                </c:pt>
                <c:pt idx="30">
                  <c:v>4.9606691596566867E-2</c:v>
                </c:pt>
                <c:pt idx="31">
                  <c:v>4.9401676277050825E-2</c:v>
                </c:pt>
                <c:pt idx="32">
                  <c:v>4.9270025453357083E-2</c:v>
                </c:pt>
                <c:pt idx="33">
                  <c:v>4.9198386402457467E-2</c:v>
                </c:pt>
                <c:pt idx="34">
                  <c:v>4.9186043249012913E-2</c:v>
                </c:pt>
                <c:pt idx="35">
                  <c:v>4.921728645684606E-2</c:v>
                </c:pt>
                <c:pt idx="36">
                  <c:v>4.9270062226175929E-2</c:v>
                </c:pt>
                <c:pt idx="37">
                  <c:v>4.9328305233685497E-2</c:v>
                </c:pt>
                <c:pt idx="38">
                  <c:v>4.9434178391269915E-2</c:v>
                </c:pt>
                <c:pt idx="39">
                  <c:v>4.9568129087948956E-2</c:v>
                </c:pt>
                <c:pt idx="40">
                  <c:v>4.9702269832978187E-2</c:v>
                </c:pt>
                <c:pt idx="41">
                  <c:v>4.9804589503439439E-2</c:v>
                </c:pt>
                <c:pt idx="42">
                  <c:v>4.9863640605644334E-2</c:v>
                </c:pt>
                <c:pt idx="43">
                  <c:v>4.9886210655016777E-2</c:v>
                </c:pt>
                <c:pt idx="44">
                  <c:v>4.9825768531612843E-2</c:v>
                </c:pt>
                <c:pt idx="45">
                  <c:v>4.9702333384633438E-2</c:v>
                </c:pt>
                <c:pt idx="46">
                  <c:v>4.9532796783565543E-2</c:v>
                </c:pt>
                <c:pt idx="47">
                  <c:v>4.9273197961790027E-2</c:v>
                </c:pt>
                <c:pt idx="48">
                  <c:v>4.8905004313068497E-2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F4-47CD-8509-87128D4B7CF6}"/>
            </c:ext>
          </c:extLst>
        </c:ser>
        <c:ser>
          <c:idx val="5"/>
          <c:order val="2"/>
          <c:tx>
            <c:strRef>
              <c:f>Figura_28!$B$7</c:f>
              <c:strCache>
                <c:ptCount val="1"/>
                <c:pt idx="0">
                  <c:v>VIUDEDAD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802379931384766E-3"/>
                  <c:y val="0.259259259259259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F4-47CD-8509-87128D4B7CF6}"/>
                </c:ext>
              </c:extLst>
            </c:dLbl>
            <c:dLbl>
              <c:idx val="28"/>
              <c:layout>
                <c:manualLayout>
                  <c:x val="2.508984485526253E-3"/>
                  <c:y val="0.29166666666666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F4-47CD-8509-87128D4B7CF6}"/>
                </c:ext>
              </c:extLst>
            </c:dLbl>
            <c:dLbl>
              <c:idx val="48"/>
              <c:layout>
                <c:manualLayout>
                  <c:x val="-6.463380860885575E-4"/>
                  <c:y val="0.29629629629629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F4-47CD-8509-87128D4B7CF6}"/>
                </c:ext>
              </c:extLst>
            </c:dLbl>
            <c:spPr>
              <a:solidFill>
                <a:schemeClr val="accent6">
                  <a:lumMod val="20000"/>
                  <a:lumOff val="80000"/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Figura_28!$C$3:$AY$3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Figura_28!$C$7:$AY$7</c:f>
              <c:numCache>
                <c:formatCode>0.0%</c:formatCode>
                <c:ptCount val="49"/>
                <c:pt idx="0">
                  <c:v>0.23609628862576792</c:v>
                </c:pt>
                <c:pt idx="1">
                  <c:v>0.2336287149646657</c:v>
                </c:pt>
                <c:pt idx="2">
                  <c:v>0.23140048247765563</c:v>
                </c:pt>
                <c:pt idx="3">
                  <c:v>0.2277791250566715</c:v>
                </c:pt>
                <c:pt idx="4">
                  <c:v>0.22355013977883109</c:v>
                </c:pt>
                <c:pt idx="5">
                  <c:v>0.21999004724147581</c:v>
                </c:pt>
                <c:pt idx="6">
                  <c:v>0.21624414938388986</c:v>
                </c:pt>
                <c:pt idx="7">
                  <c:v>0.21213606230150431</c:v>
                </c:pt>
                <c:pt idx="8">
                  <c:v>0.20800982378874108</c:v>
                </c:pt>
                <c:pt idx="9">
                  <c:v>0.20395565340891406</c:v>
                </c:pt>
                <c:pt idx="10">
                  <c:v>0.2000066075066968</c:v>
                </c:pt>
                <c:pt idx="11">
                  <c:v>0.19616032196523428</c:v>
                </c:pt>
                <c:pt idx="12">
                  <c:v>0.19252327315741746</c:v>
                </c:pt>
                <c:pt idx="13">
                  <c:v>0.18913185848677816</c:v>
                </c:pt>
                <c:pt idx="14">
                  <c:v>0.18583246154998551</c:v>
                </c:pt>
                <c:pt idx="15">
                  <c:v>0.18275137511881254</c:v>
                </c:pt>
                <c:pt idx="16">
                  <c:v>0.17986206048206294</c:v>
                </c:pt>
                <c:pt idx="17">
                  <c:v>0.17716721416504619</c:v>
                </c:pt>
                <c:pt idx="18">
                  <c:v>0.17468428126748667</c:v>
                </c:pt>
                <c:pt idx="19">
                  <c:v>0.17239109893777269</c:v>
                </c:pt>
                <c:pt idx="20">
                  <c:v>0.1703263044076489</c:v>
                </c:pt>
                <c:pt idx="21">
                  <c:v>0.16847169484385599</c:v>
                </c:pt>
                <c:pt idx="22">
                  <c:v>0.16687811021832955</c:v>
                </c:pt>
                <c:pt idx="23">
                  <c:v>0.16554531378510831</c:v>
                </c:pt>
                <c:pt idx="24">
                  <c:v>0.16453190523849934</c:v>
                </c:pt>
                <c:pt idx="25">
                  <c:v>0.16381860411191154</c:v>
                </c:pt>
                <c:pt idx="26">
                  <c:v>0.16343668323813604</c:v>
                </c:pt>
                <c:pt idx="27">
                  <c:v>0.16335713455159873</c:v>
                </c:pt>
                <c:pt idx="28">
                  <c:v>0.16357970146940209</c:v>
                </c:pt>
                <c:pt idx="29">
                  <c:v>0.16406558701750376</c:v>
                </c:pt>
                <c:pt idx="30">
                  <c:v>0.16479992736398258</c:v>
                </c:pt>
                <c:pt idx="31">
                  <c:v>0.16574137555882953</c:v>
                </c:pt>
                <c:pt idx="32">
                  <c:v>0.16685876337570818</c:v>
                </c:pt>
                <c:pt idx="33">
                  <c:v>0.16811492072972214</c:v>
                </c:pt>
                <c:pt idx="34">
                  <c:v>0.16948170724901848</c:v>
                </c:pt>
                <c:pt idx="35">
                  <c:v>0.17092835953958282</c:v>
                </c:pt>
                <c:pt idx="36">
                  <c:v>0.17243870343732573</c:v>
                </c:pt>
                <c:pt idx="37">
                  <c:v>0.17398035831165493</c:v>
                </c:pt>
                <c:pt idx="38">
                  <c:v>0.17555216090771497</c:v>
                </c:pt>
                <c:pt idx="39">
                  <c:v>0.17712703356441634</c:v>
                </c:pt>
                <c:pt idx="40">
                  <c:v>0.17870482100719648</c:v>
                </c:pt>
                <c:pt idx="41">
                  <c:v>0.18026433851645582</c:v>
                </c:pt>
                <c:pt idx="42">
                  <c:v>0.18176944123511235</c:v>
                </c:pt>
                <c:pt idx="43">
                  <c:v>0.18321881095969783</c:v>
                </c:pt>
                <c:pt idx="44">
                  <c:v>0.18456347119351463</c:v>
                </c:pt>
                <c:pt idx="45">
                  <c:v>0.18579375941887802</c:v>
                </c:pt>
                <c:pt idx="46">
                  <c:v>0.18689396599095728</c:v>
                </c:pt>
                <c:pt idx="47">
                  <c:v>0.18784134024985896</c:v>
                </c:pt>
                <c:pt idx="48">
                  <c:v>0.18862476035938255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F4-47CD-8509-87128D4B7CF6}"/>
            </c:ext>
          </c:extLst>
        </c:ser>
        <c:ser>
          <c:idx val="6"/>
          <c:order val="3"/>
          <c:tx>
            <c:strRef>
              <c:f>Figura_28!$B$8</c:f>
              <c:strCache>
                <c:ptCount val="1"/>
                <c:pt idx="0">
                  <c:v>ORFANDAD + F.FAMILIARES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0251097948857977E-2"/>
                  <c:y val="0.254629629629629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F4-47CD-8509-87128D4B7CF6}"/>
                </c:ext>
              </c:extLst>
            </c:dLbl>
            <c:dLbl>
              <c:idx val="28"/>
              <c:layout>
                <c:manualLayout>
                  <c:x val="-2.9398148148149228E-3"/>
                  <c:y val="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F4-47CD-8509-87128D4B7CF6}"/>
                </c:ext>
              </c:extLst>
            </c:dLbl>
            <c:dLbl>
              <c:idx val="48"/>
              <c:layout>
                <c:manualLayout>
                  <c:x val="-1.7638888888888888E-2"/>
                  <c:y val="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F4-47CD-8509-87128D4B7CF6}"/>
                </c:ext>
              </c:extLst>
            </c:dLbl>
            <c:spPr>
              <a:solidFill>
                <a:schemeClr val="accent6">
                  <a:lumMod val="60000"/>
                  <a:lumOff val="40000"/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Figura_28!$C$3:$AY$3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Figura_28!$C$8:$AY$8</c:f>
              <c:numCache>
                <c:formatCode>0.0%</c:formatCode>
                <c:ptCount val="49"/>
                <c:pt idx="0">
                  <c:v>3.9678574336544238E-2</c:v>
                </c:pt>
                <c:pt idx="1">
                  <c:v>3.9210008432692914E-2</c:v>
                </c:pt>
                <c:pt idx="2">
                  <c:v>3.8664879394718708E-2</c:v>
                </c:pt>
                <c:pt idx="3">
                  <c:v>3.7859584381188714E-2</c:v>
                </c:pt>
                <c:pt idx="4">
                  <c:v>3.7573722449941893E-2</c:v>
                </c:pt>
                <c:pt idx="5">
                  <c:v>3.7356491725061398E-2</c:v>
                </c:pt>
                <c:pt idx="6">
                  <c:v>3.6993904687702035E-2</c:v>
                </c:pt>
                <c:pt idx="7">
                  <c:v>3.6458836002953021E-2</c:v>
                </c:pt>
                <c:pt idx="8">
                  <c:v>3.5854405376687784E-2</c:v>
                </c:pt>
                <c:pt idx="9">
                  <c:v>3.5224848566455184E-2</c:v>
                </c:pt>
                <c:pt idx="10">
                  <c:v>3.4578839929364072E-2</c:v>
                </c:pt>
                <c:pt idx="11">
                  <c:v>3.3907987351985643E-2</c:v>
                </c:pt>
                <c:pt idx="12">
                  <c:v>3.3223293866402409E-2</c:v>
                </c:pt>
                <c:pt idx="13">
                  <c:v>3.2592165380914292E-2</c:v>
                </c:pt>
                <c:pt idx="14">
                  <c:v>3.1958370065474147E-2</c:v>
                </c:pt>
                <c:pt idx="15">
                  <c:v>3.1345455367557791E-2</c:v>
                </c:pt>
                <c:pt idx="16">
                  <c:v>3.0754055139868751E-2</c:v>
                </c:pt>
                <c:pt idx="17">
                  <c:v>3.0179337381545143E-2</c:v>
                </c:pt>
                <c:pt idx="18">
                  <c:v>2.9610781560369885E-2</c:v>
                </c:pt>
                <c:pt idx="19">
                  <c:v>2.9055789472500065E-2</c:v>
                </c:pt>
                <c:pt idx="20">
                  <c:v>2.8518801532839581E-2</c:v>
                </c:pt>
                <c:pt idx="21">
                  <c:v>2.8001839773127375E-2</c:v>
                </c:pt>
                <c:pt idx="22">
                  <c:v>2.7513169376386027E-2</c:v>
                </c:pt>
                <c:pt idx="23">
                  <c:v>2.7058051280212284E-2</c:v>
                </c:pt>
                <c:pt idx="24">
                  <c:v>2.66410761033728E-2</c:v>
                </c:pt>
                <c:pt idx="25">
                  <c:v>2.626092503827069E-2</c:v>
                </c:pt>
                <c:pt idx="26">
                  <c:v>2.5921330493669483E-2</c:v>
                </c:pt>
                <c:pt idx="27">
                  <c:v>2.5614670127009208E-2</c:v>
                </c:pt>
                <c:pt idx="28">
                  <c:v>2.5345609706665335E-2</c:v>
                </c:pt>
                <c:pt idx="29">
                  <c:v>2.510513682090813E-2</c:v>
                </c:pt>
                <c:pt idx="30">
                  <c:v>2.4891339987983437E-2</c:v>
                </c:pt>
                <c:pt idx="31">
                  <c:v>2.4698024895527464E-2</c:v>
                </c:pt>
                <c:pt idx="32">
                  <c:v>2.4521276634842618E-2</c:v>
                </c:pt>
                <c:pt idx="33">
                  <c:v>2.4356422204149956E-2</c:v>
                </c:pt>
                <c:pt idx="34">
                  <c:v>2.4200367646172047E-2</c:v>
                </c:pt>
                <c:pt idx="35">
                  <c:v>2.4050101916369655E-2</c:v>
                </c:pt>
                <c:pt idx="36">
                  <c:v>2.3904768582647045E-2</c:v>
                </c:pt>
                <c:pt idx="37">
                  <c:v>2.3761656843587699E-2</c:v>
                </c:pt>
                <c:pt idx="38">
                  <c:v>2.3622891208291575E-2</c:v>
                </c:pt>
                <c:pt idx="39">
                  <c:v>2.3486823348725358E-2</c:v>
                </c:pt>
                <c:pt idx="40">
                  <c:v>2.3355251857440584E-2</c:v>
                </c:pt>
                <c:pt idx="41">
                  <c:v>2.3227438715623827E-2</c:v>
                </c:pt>
                <c:pt idx="42">
                  <c:v>2.3100390131340662E-2</c:v>
                </c:pt>
                <c:pt idx="43">
                  <c:v>2.2974302713020693E-2</c:v>
                </c:pt>
                <c:pt idx="44">
                  <c:v>2.2844846885067105E-2</c:v>
                </c:pt>
                <c:pt idx="45">
                  <c:v>2.2713275715927597E-2</c:v>
                </c:pt>
                <c:pt idx="46">
                  <c:v>2.2579450359808385E-2</c:v>
                </c:pt>
                <c:pt idx="47">
                  <c:v>2.2442164827848957E-2</c:v>
                </c:pt>
                <c:pt idx="48">
                  <c:v>2.2301609945469709E-2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8F4-47CD-8509-87128D4B7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161264"/>
        <c:axId val="403186704"/>
      </c:barChart>
      <c:catAx>
        <c:axId val="40316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03186704"/>
        <c:crosses val="autoZero"/>
        <c:auto val="1"/>
        <c:lblAlgn val="ctr"/>
        <c:lblOffset val="100"/>
        <c:noMultiLvlLbl val="0"/>
      </c:catAx>
      <c:valAx>
        <c:axId val="403186704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0316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46237970253718E-2"/>
          <c:y val="0.88367891513560803"/>
          <c:w val="0.96475196850393696"/>
          <c:h val="8.85433070866141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88194444444442E-2"/>
          <c:y val="0.12579979585885095"/>
          <c:w val="0.87622037037037048"/>
          <c:h val="0.5512155871027070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Figura_29.1!$C$5</c:f>
              <c:strCache>
                <c:ptCount val="1"/>
                <c:pt idx="0">
                  <c:v>JUBILACIÓN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1A-4B88-8896-1928031A4CD7}"/>
                </c:ext>
              </c:extLst>
            </c:dLbl>
            <c:dLbl>
              <c:idx val="2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1A-4B88-8896-1928031A4CD7}"/>
                </c:ext>
              </c:extLst>
            </c:dLbl>
            <c:dLbl>
              <c:idx val="4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1A-4B88-8896-1928031A4CD7}"/>
                </c:ext>
              </c:extLst>
            </c:dLbl>
            <c:spPr>
              <a:solidFill>
                <a:srgbClr val="EBF3FB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Figura_29.1!$D$3:$AZ$3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Figura_29.1!$D$5:$AZ$5</c:f>
              <c:numCache>
                <c:formatCode>0.0</c:formatCode>
                <c:ptCount val="49"/>
                <c:pt idx="0">
                  <c:v>8.1262879369250136</c:v>
                </c:pt>
                <c:pt idx="1">
                  <c:v>8.1662865174284693</c:v>
                </c:pt>
                <c:pt idx="2">
                  <c:v>8.1205498444711228</c:v>
                </c:pt>
                <c:pt idx="3">
                  <c:v>8.2248315063263355</c:v>
                </c:pt>
                <c:pt idx="4">
                  <c:v>8.4092526224786344</c:v>
                </c:pt>
                <c:pt idx="5">
                  <c:v>8.5350901332740428</c:v>
                </c:pt>
                <c:pt idx="6">
                  <c:v>8.6217125168923019</c:v>
                </c:pt>
                <c:pt idx="7">
                  <c:v>8.749673136278636</c:v>
                </c:pt>
                <c:pt idx="8">
                  <c:v>8.8979978114944913</c:v>
                </c:pt>
                <c:pt idx="9">
                  <c:v>9.0524944748591238</c:v>
                </c:pt>
                <c:pt idx="10">
                  <c:v>9.2157644209576119</c:v>
                </c:pt>
                <c:pt idx="11">
                  <c:v>9.359872141912934</c:v>
                </c:pt>
                <c:pt idx="12">
                  <c:v>9.5057098621441174</c:v>
                </c:pt>
                <c:pt idx="13">
                  <c:v>9.6546565510754174</c:v>
                </c:pt>
                <c:pt idx="14">
                  <c:v>9.8092913326124744</c:v>
                </c:pt>
                <c:pt idx="15">
                  <c:v>9.9683912112392683</c:v>
                </c:pt>
                <c:pt idx="16">
                  <c:v>10.132232732713669</c:v>
                </c:pt>
                <c:pt idx="17">
                  <c:v>10.299581473220416</c:v>
                </c:pt>
                <c:pt idx="18">
                  <c:v>10.469363116096918</c:v>
                </c:pt>
                <c:pt idx="19">
                  <c:v>10.644399207534116</c:v>
                </c:pt>
                <c:pt idx="20">
                  <c:v>10.820569260773157</c:v>
                </c:pt>
                <c:pt idx="21">
                  <c:v>10.996882629504597</c:v>
                </c:pt>
                <c:pt idx="22">
                  <c:v>11.167271586203171</c:v>
                </c:pt>
                <c:pt idx="23">
                  <c:v>11.325432842972033</c:v>
                </c:pt>
                <c:pt idx="24">
                  <c:v>11.464644566149158</c:v>
                </c:pt>
                <c:pt idx="25">
                  <c:v>11.580840586212165</c:v>
                </c:pt>
                <c:pt idx="26">
                  <c:v>11.670919606540865</c:v>
                </c:pt>
                <c:pt idx="27">
                  <c:v>11.733750426427058</c:v>
                </c:pt>
                <c:pt idx="28">
                  <c:v>11.769564824390624</c:v>
                </c:pt>
                <c:pt idx="29">
                  <c:v>11.781708737118972</c:v>
                </c:pt>
                <c:pt idx="30">
                  <c:v>11.773072764652616</c:v>
                </c:pt>
                <c:pt idx="31">
                  <c:v>11.747476049243724</c:v>
                </c:pt>
                <c:pt idx="32">
                  <c:v>11.709597992536816</c:v>
                </c:pt>
                <c:pt idx="33">
                  <c:v>11.663180844602499</c:v>
                </c:pt>
                <c:pt idx="34">
                  <c:v>11.622158414328268</c:v>
                </c:pt>
                <c:pt idx="35">
                  <c:v>11.577315357855056</c:v>
                </c:pt>
                <c:pt idx="36">
                  <c:v>11.532059457149048</c:v>
                </c:pt>
                <c:pt idx="37">
                  <c:v>11.487830416104346</c:v>
                </c:pt>
                <c:pt idx="38">
                  <c:v>11.444058824107898</c:v>
                </c:pt>
                <c:pt idx="39">
                  <c:v>11.402504546696726</c:v>
                </c:pt>
                <c:pt idx="40">
                  <c:v>11.364322975501034</c:v>
                </c:pt>
                <c:pt idx="41">
                  <c:v>11.33200808985694</c:v>
                </c:pt>
                <c:pt idx="42">
                  <c:v>11.307141781899885</c:v>
                </c:pt>
                <c:pt idx="43">
                  <c:v>11.291891478952378</c:v>
                </c:pt>
                <c:pt idx="44">
                  <c:v>11.288478024030375</c:v>
                </c:pt>
                <c:pt idx="45">
                  <c:v>11.295581445675516</c:v>
                </c:pt>
                <c:pt idx="46">
                  <c:v>11.313578792210377</c:v>
                </c:pt>
                <c:pt idx="47">
                  <c:v>11.345121563702007</c:v>
                </c:pt>
                <c:pt idx="48">
                  <c:v>11.390804772399216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A-4B88-8896-1928031A4CD7}"/>
            </c:ext>
          </c:extLst>
        </c:ser>
        <c:ser>
          <c:idx val="5"/>
          <c:order val="1"/>
          <c:tx>
            <c:strRef>
              <c:f>Figura_29.1!$C$6</c:f>
              <c:strCache>
                <c:ptCount val="1"/>
                <c:pt idx="0">
                  <c:v>IP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9398148148148148E-3"/>
                  <c:y val="0.143518518518518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1A-4B88-8896-1928031A4CD7}"/>
                </c:ext>
              </c:extLst>
            </c:dLbl>
            <c:dLbl>
              <c:idx val="28"/>
              <c:layout>
                <c:manualLayout>
                  <c:x val="-5.8796296296296296E-3"/>
                  <c:y val="0.25925925925925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1A-4B88-8896-1928031A4CD7}"/>
                </c:ext>
              </c:extLst>
            </c:dLbl>
            <c:dLbl>
              <c:idx val="48"/>
              <c:layout>
                <c:manualLayout>
                  <c:x val="-5.8796296296298456E-3"/>
                  <c:y val="0.231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1A-4B88-8896-1928031A4CD7}"/>
                </c:ext>
              </c:extLst>
            </c:dLbl>
            <c:spPr>
              <a:solidFill>
                <a:schemeClr val="tx2">
                  <a:lumMod val="25000"/>
                  <a:lumOff val="75000"/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Figura_29.1!$D$3:$AZ$3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Figura_29.1!$D$6:$AZ$6</c:f>
              <c:numCache>
                <c:formatCode>0.0</c:formatCode>
                <c:ptCount val="49"/>
                <c:pt idx="0">
                  <c:v>1.1089529260644004</c:v>
                </c:pt>
                <c:pt idx="1">
                  <c:v>0.99680379168279409</c:v>
                </c:pt>
                <c:pt idx="2">
                  <c:v>0.98600880924702305</c:v>
                </c:pt>
                <c:pt idx="3">
                  <c:v>0.9620529718354035</c:v>
                </c:pt>
                <c:pt idx="4">
                  <c:v>0.94439041728622475</c:v>
                </c:pt>
                <c:pt idx="5">
                  <c:v>0.92723040284788882</c:v>
                </c:pt>
                <c:pt idx="6">
                  <c:v>0.90862837666343166</c:v>
                </c:pt>
                <c:pt idx="7">
                  <c:v>0.89433466518313376</c:v>
                </c:pt>
                <c:pt idx="8">
                  <c:v>0.87963320276171519</c:v>
                </c:pt>
                <c:pt idx="9">
                  <c:v>0.86767356142046703</c:v>
                </c:pt>
                <c:pt idx="10">
                  <c:v>0.85652241045786914</c:v>
                </c:pt>
                <c:pt idx="11">
                  <c:v>0.84304967010165155</c:v>
                </c:pt>
                <c:pt idx="12">
                  <c:v>0.83159401737330374</c:v>
                </c:pt>
                <c:pt idx="13">
                  <c:v>0.82071720154258143</c:v>
                </c:pt>
                <c:pt idx="14">
                  <c:v>0.80963438589535563</c:v>
                </c:pt>
                <c:pt idx="15">
                  <c:v>0.79684423833311058</c:v>
                </c:pt>
                <c:pt idx="16">
                  <c:v>0.78278823585556967</c:v>
                </c:pt>
                <c:pt idx="17">
                  <c:v>0.76699557209745772</c:v>
                </c:pt>
                <c:pt idx="18">
                  <c:v>0.7488684246598255</c:v>
                </c:pt>
                <c:pt idx="19">
                  <c:v>0.72940425006472998</c:v>
                </c:pt>
                <c:pt idx="20">
                  <c:v>0.70924962342839493</c:v>
                </c:pt>
                <c:pt idx="21">
                  <c:v>0.68955252743090778</c:v>
                </c:pt>
                <c:pt idx="22">
                  <c:v>0.67096785938546011</c:v>
                </c:pt>
                <c:pt idx="23">
                  <c:v>0.65404162240571095</c:v>
                </c:pt>
                <c:pt idx="24">
                  <c:v>0.63953253711649904</c:v>
                </c:pt>
                <c:pt idx="25">
                  <c:v>0.62714454905767791</c:v>
                </c:pt>
                <c:pt idx="26">
                  <c:v>0.61702551965551611</c:v>
                </c:pt>
                <c:pt idx="27">
                  <c:v>0.60943653118657337</c:v>
                </c:pt>
                <c:pt idx="28">
                  <c:v>0.60399512004855771</c:v>
                </c:pt>
                <c:pt idx="29">
                  <c:v>0.60018063537326161</c:v>
                </c:pt>
                <c:pt idx="30">
                  <c:v>0.59763064173391867</c:v>
                </c:pt>
                <c:pt idx="31">
                  <c:v>0.59589343488842605</c:v>
                </c:pt>
                <c:pt idx="32">
                  <c:v>0.59458519102457785</c:v>
                </c:pt>
                <c:pt idx="33">
                  <c:v>0.59365494562792309</c:v>
                </c:pt>
                <c:pt idx="34">
                  <c:v>0.5937494994922532</c:v>
                </c:pt>
                <c:pt idx="35">
                  <c:v>0.59421229619688176</c:v>
                </c:pt>
                <c:pt idx="36">
                  <c:v>0.5949077463303919</c:v>
                </c:pt>
                <c:pt idx="37">
                  <c:v>0.59575323076164433</c:v>
                </c:pt>
                <c:pt idx="38">
                  <c:v>0.59724462295646852</c:v>
                </c:pt>
                <c:pt idx="39">
                  <c:v>0.59921041968849453</c:v>
                </c:pt>
                <c:pt idx="40">
                  <c:v>0.60122609039394415</c:v>
                </c:pt>
                <c:pt idx="41">
                  <c:v>0.60291251817719183</c:v>
                </c:pt>
                <c:pt idx="42">
                  <c:v>0.60422534483579549</c:v>
                </c:pt>
                <c:pt idx="43">
                  <c:v>0.60524901748338256</c:v>
                </c:pt>
                <c:pt idx="44">
                  <c:v>0.60554250334295723</c:v>
                </c:pt>
                <c:pt idx="45">
                  <c:v>0.60531315391298002</c:v>
                </c:pt>
                <c:pt idx="46">
                  <c:v>0.60476161188702149</c:v>
                </c:pt>
                <c:pt idx="47">
                  <c:v>0.60340473364721525</c:v>
                </c:pt>
                <c:pt idx="48">
                  <c:v>0.60103739940569112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1A-4B88-8896-1928031A4CD7}"/>
            </c:ext>
          </c:extLst>
        </c:ser>
        <c:ser>
          <c:idx val="6"/>
          <c:order val="2"/>
          <c:tx>
            <c:strRef>
              <c:f>Figura_29.1!$C$7</c:f>
              <c:strCache>
                <c:ptCount val="1"/>
                <c:pt idx="0">
                  <c:v>VIUDEDAD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9398148148148148E-3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1A-4B88-8896-1928031A4CD7}"/>
                </c:ext>
              </c:extLst>
            </c:dLbl>
            <c:dLbl>
              <c:idx val="28"/>
              <c:layout>
                <c:manualLayout>
                  <c:x val="-5.8796296296296296E-3"/>
                  <c:y val="0.199074074074074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1A-4B88-8896-1928031A4CD7}"/>
                </c:ext>
              </c:extLst>
            </c:dLbl>
            <c:dLbl>
              <c:idx val="48"/>
              <c:layout>
                <c:manualLayout>
                  <c:x val="-5.8796296296298456E-3"/>
                  <c:y val="0.175925925925925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1A-4B88-8896-1928031A4CD7}"/>
                </c:ext>
              </c:extLst>
            </c:dLbl>
            <c:spPr>
              <a:solidFill>
                <a:schemeClr val="accent6">
                  <a:lumMod val="20000"/>
                  <a:lumOff val="80000"/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Figura_29.1!$D$3:$AZ$3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Figura_29.1!$D$7:$AZ$7</c:f>
              <c:numCache>
                <c:formatCode>0.0</c:formatCode>
                <c:ptCount val="49"/>
                <c:pt idx="0">
                  <c:v>1.8875184339156659</c:v>
                </c:pt>
                <c:pt idx="1">
                  <c:v>1.8842517678638615</c:v>
                </c:pt>
                <c:pt idx="2">
                  <c:v>1.8241351009882454</c:v>
                </c:pt>
                <c:pt idx="3">
                  <c:v>1.8092610671203693</c:v>
                </c:pt>
                <c:pt idx="4">
                  <c:v>1.8077156095182207</c:v>
                </c:pt>
                <c:pt idx="5">
                  <c:v>1.8003417102486037</c:v>
                </c:pt>
                <c:pt idx="6">
                  <c:v>1.7700608684544454</c:v>
                </c:pt>
                <c:pt idx="7">
                  <c:v>1.7456960307230331</c:v>
                </c:pt>
                <c:pt idx="8">
                  <c:v>1.7243260376337297</c:v>
                </c:pt>
                <c:pt idx="9">
                  <c:v>1.7049033810305778</c:v>
                </c:pt>
                <c:pt idx="10">
                  <c:v>1.6876000193168395</c:v>
                </c:pt>
                <c:pt idx="11">
                  <c:v>1.6675904444641652</c:v>
                </c:pt>
                <c:pt idx="12">
                  <c:v>1.6502657957894771</c:v>
                </c:pt>
                <c:pt idx="13">
                  <c:v>1.634395197016786</c:v>
                </c:pt>
                <c:pt idx="14">
                  <c:v>1.6199574369126248</c:v>
                </c:pt>
                <c:pt idx="15">
                  <c:v>1.6071901405658635</c:v>
                </c:pt>
                <c:pt idx="16">
                  <c:v>1.5960974484348298</c:v>
                </c:pt>
                <c:pt idx="17">
                  <c:v>1.5865461462775594</c:v>
                </c:pt>
                <c:pt idx="18">
                  <c:v>1.5783096007547852</c:v>
                </c:pt>
                <c:pt idx="19">
                  <c:v>1.5721220733475274</c:v>
                </c:pt>
                <c:pt idx="20">
                  <c:v>1.567707894180121</c:v>
                </c:pt>
                <c:pt idx="21">
                  <c:v>1.5654409131918074</c:v>
                </c:pt>
                <c:pt idx="22">
                  <c:v>1.5649989335991241</c:v>
                </c:pt>
                <c:pt idx="23">
                  <c:v>1.566103948641385</c:v>
                </c:pt>
                <c:pt idx="24">
                  <c:v>1.5683707806490461</c:v>
                </c:pt>
                <c:pt idx="25">
                  <c:v>1.5714214259417076</c:v>
                </c:pt>
                <c:pt idx="26">
                  <c:v>1.5750207978170749</c:v>
                </c:pt>
                <c:pt idx="27">
                  <c:v>1.5789590710019534</c:v>
                </c:pt>
                <c:pt idx="28">
                  <c:v>1.5830200838677364</c:v>
                </c:pt>
                <c:pt idx="29">
                  <c:v>1.5872211426431546</c:v>
                </c:pt>
                <c:pt idx="30">
                  <c:v>1.5915146785556706</c:v>
                </c:pt>
                <c:pt idx="31">
                  <c:v>1.5958156219944524</c:v>
                </c:pt>
                <c:pt idx="32">
                  <c:v>1.6001757620998558</c:v>
                </c:pt>
                <c:pt idx="33">
                  <c:v>1.6046078086100111</c:v>
                </c:pt>
                <c:pt idx="34">
                  <c:v>1.6106377503803497</c:v>
                </c:pt>
                <c:pt idx="35">
                  <c:v>1.6165629194424209</c:v>
                </c:pt>
                <c:pt idx="36">
                  <c:v>1.6225813845656967</c:v>
                </c:pt>
                <c:pt idx="37">
                  <c:v>1.6286578368257112</c:v>
                </c:pt>
                <c:pt idx="38">
                  <c:v>1.634656728210274</c:v>
                </c:pt>
                <c:pt idx="39">
                  <c:v>1.6405829660948767</c:v>
                </c:pt>
                <c:pt idx="40">
                  <c:v>1.6463467108869256</c:v>
                </c:pt>
                <c:pt idx="41">
                  <c:v>1.6518653609061389</c:v>
                </c:pt>
                <c:pt idx="42">
                  <c:v>1.6571395730055343</c:v>
                </c:pt>
                <c:pt idx="43">
                  <c:v>1.6621946449868061</c:v>
                </c:pt>
                <c:pt idx="44">
                  <c:v>1.6669130975108981</c:v>
                </c:pt>
                <c:pt idx="45">
                  <c:v>1.6710740687622667</c:v>
                </c:pt>
                <c:pt idx="46">
                  <c:v>1.6746386773237441</c:v>
                </c:pt>
                <c:pt idx="47">
                  <c:v>1.6777038213116053</c:v>
                </c:pt>
                <c:pt idx="48">
                  <c:v>1.6802196858619096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1A-4B88-8896-1928031A4CD7}"/>
            </c:ext>
          </c:extLst>
        </c:ser>
        <c:ser>
          <c:idx val="7"/>
          <c:order val="3"/>
          <c:tx>
            <c:strRef>
              <c:f>Figura_29.1!$C$8</c:f>
              <c:strCache>
                <c:ptCount val="1"/>
                <c:pt idx="0">
                  <c:v>ORFANDAD + F.FAMILIARES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4.8793007001604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546513712549435E-2"/>
                      <c:h val="7.55795994516741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6A1A-4B88-8896-1928031A4CD7}"/>
                </c:ext>
              </c:extLst>
            </c:dLbl>
            <c:dLbl>
              <c:idx val="28"/>
              <c:layout>
                <c:manualLayout>
                  <c:x val="-4.4062704307748831E-3"/>
                  <c:y val="0.141499640294508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547572165343277E-2"/>
                      <c:h val="7.5579439431384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6A1A-4B88-8896-1928031A4CD7}"/>
                </c:ext>
              </c:extLst>
            </c:dLbl>
            <c:dLbl>
              <c:idx val="48"/>
              <c:layout>
                <c:manualLayout>
                  <c:x val="-2.938860215437402E-3"/>
                  <c:y val="0.117103136793705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420259034132986E-2"/>
                      <c:h val="7.5579439431384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A1A-4B88-8896-1928031A4CD7}"/>
                </c:ext>
              </c:extLst>
            </c:dLbl>
            <c:spPr>
              <a:solidFill>
                <a:schemeClr val="accent6">
                  <a:lumMod val="60000"/>
                  <a:lumOff val="40000"/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Figura_29.1!$D$3:$AZ$3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Figura_29.1!$D$8:$AZ$8</c:f>
              <c:numCache>
                <c:formatCode>0.0</c:formatCode>
                <c:ptCount val="49"/>
                <c:pt idx="0">
                  <c:v>0.18600937591950045</c:v>
                </c:pt>
                <c:pt idx="1">
                  <c:v>0.18574549787670641</c:v>
                </c:pt>
                <c:pt idx="2">
                  <c:v>0.17809556369046584</c:v>
                </c:pt>
                <c:pt idx="3">
                  <c:v>0.18233051138697962</c:v>
                </c:pt>
                <c:pt idx="4">
                  <c:v>0.19017079628961067</c:v>
                </c:pt>
                <c:pt idx="5">
                  <c:v>0.19876726136008627</c:v>
                </c:pt>
                <c:pt idx="6">
                  <c:v>0.1962786122603021</c:v>
                </c:pt>
                <c:pt idx="7">
                  <c:v>0.19444932514499924</c:v>
                </c:pt>
                <c:pt idx="8">
                  <c:v>0.19260712352284728</c:v>
                </c:pt>
                <c:pt idx="9">
                  <c:v>0.19066747939673082</c:v>
                </c:pt>
                <c:pt idx="10">
                  <c:v>0.18895677255906584</c:v>
                </c:pt>
                <c:pt idx="11">
                  <c:v>0.18680076056343159</c:v>
                </c:pt>
                <c:pt idx="12">
                  <c:v>0.18504734470044465</c:v>
                </c:pt>
                <c:pt idx="13">
                  <c:v>0.18337928788637728</c:v>
                </c:pt>
                <c:pt idx="14">
                  <c:v>0.18179678207012523</c:v>
                </c:pt>
                <c:pt idx="15">
                  <c:v>0.18032923064931899</c:v>
                </c:pt>
                <c:pt idx="16">
                  <c:v>0.17892006783286973</c:v>
                </c:pt>
                <c:pt idx="17">
                  <c:v>0.17751169984298043</c:v>
                </c:pt>
                <c:pt idx="18">
                  <c:v>0.17607991825328606</c:v>
                </c:pt>
                <c:pt idx="19">
                  <c:v>0.17474194977659621</c:v>
                </c:pt>
                <c:pt idx="20">
                  <c:v>0.17342239156893777</c:v>
                </c:pt>
                <c:pt idx="21">
                  <c:v>0.17218635690256343</c:v>
                </c:pt>
                <c:pt idx="22">
                  <c:v>0.17098232258579654</c:v>
                </c:pt>
                <c:pt idx="23">
                  <c:v>0.16978991485717213</c:v>
                </c:pt>
                <c:pt idx="24">
                  <c:v>0.16858300274097276</c:v>
                </c:pt>
                <c:pt idx="25">
                  <c:v>0.16735723460570615</c:v>
                </c:pt>
                <c:pt idx="26">
                  <c:v>0.16610666192232867</c:v>
                </c:pt>
                <c:pt idx="27">
                  <c:v>0.16483139282821449</c:v>
                </c:pt>
                <c:pt idx="28">
                  <c:v>0.1635288119448855</c:v>
                </c:pt>
                <c:pt idx="29">
                  <c:v>0.16221305770437539</c:v>
                </c:pt>
                <c:pt idx="30">
                  <c:v>0.16088476137872673</c:v>
                </c:pt>
                <c:pt idx="31">
                  <c:v>0.15953979732278281</c:v>
                </c:pt>
                <c:pt idx="32">
                  <c:v>0.15819099366135292</c:v>
                </c:pt>
                <c:pt idx="33">
                  <c:v>0.15683998496055779</c:v>
                </c:pt>
                <c:pt idx="34">
                  <c:v>0.15563849260688117</c:v>
                </c:pt>
                <c:pt idx="35">
                  <c:v>0.15434126706836424</c:v>
                </c:pt>
                <c:pt idx="36">
                  <c:v>0.15306452924492017</c:v>
                </c:pt>
                <c:pt idx="37">
                  <c:v>0.15181346973687751</c:v>
                </c:pt>
                <c:pt idx="38">
                  <c:v>0.15058472484379598</c:v>
                </c:pt>
                <c:pt idx="39">
                  <c:v>0.14939249289875209</c:v>
                </c:pt>
                <c:pt idx="40">
                  <c:v>0.14823577463708987</c:v>
                </c:pt>
                <c:pt idx="41">
                  <c:v>0.14711695819864168</c:v>
                </c:pt>
                <c:pt idx="42">
                  <c:v>0.14603957528060138</c:v>
                </c:pt>
                <c:pt idx="43">
                  <c:v>0.14500855208089231</c:v>
                </c:pt>
                <c:pt idx="44">
                  <c:v>0.14403044875624546</c:v>
                </c:pt>
                <c:pt idx="45">
                  <c:v>0.14310059168609662</c:v>
                </c:pt>
                <c:pt idx="46">
                  <c:v>0.14222514409613235</c:v>
                </c:pt>
                <c:pt idx="47">
                  <c:v>0.1414174118533465</c:v>
                </c:pt>
                <c:pt idx="48">
                  <c:v>0.14066969184035855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1A-4B88-8896-1928031A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03161264"/>
        <c:axId val="403186704"/>
      </c:barChart>
      <c:lineChart>
        <c:grouping val="standard"/>
        <c:varyColors val="0"/>
        <c:ser>
          <c:idx val="0"/>
          <c:order val="4"/>
          <c:tx>
            <c:strRef>
              <c:f>Figura_29.1!$C$4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1A-4B88-8896-1928031A4CD7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1A-4B88-8896-1928031A4CD7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1A-4B88-8896-1928031A4CD7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Figura_29.1!$D$3:$AZ$3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Figura_29.1!$D$4:$AZ$4</c:f>
              <c:numCache>
                <c:formatCode>0.0</c:formatCode>
                <c:ptCount val="49"/>
                <c:pt idx="0">
                  <c:v>11.308768672824579</c:v>
                </c:pt>
                <c:pt idx="1">
                  <c:v>11.233087574851835</c:v>
                </c:pt>
                <c:pt idx="2">
                  <c:v>11.108789318396857</c:v>
                </c:pt>
                <c:pt idx="3">
                  <c:v>11.178476056669089</c:v>
                </c:pt>
                <c:pt idx="4">
                  <c:v>11.351529445572691</c:v>
                </c:pt>
                <c:pt idx="5">
                  <c:v>11.461429507730625</c:v>
                </c:pt>
                <c:pt idx="6">
                  <c:v>11.496680374270481</c:v>
                </c:pt>
                <c:pt idx="7">
                  <c:v>11.584153157329801</c:v>
                </c:pt>
                <c:pt idx="8">
                  <c:v>11.694564175412784</c:v>
                </c:pt>
                <c:pt idx="9">
                  <c:v>11.815738896706897</c:v>
                </c:pt>
                <c:pt idx="10">
                  <c:v>11.948843623291385</c:v>
                </c:pt>
                <c:pt idx="11">
                  <c:v>12.057313017042182</c:v>
                </c:pt>
                <c:pt idx="12">
                  <c:v>12.17261702000734</c:v>
                </c:pt>
                <c:pt idx="13">
                  <c:v>12.293148237521164</c:v>
                </c:pt>
                <c:pt idx="14">
                  <c:v>12.420679937490583</c:v>
                </c:pt>
                <c:pt idx="15">
                  <c:v>12.552754820787561</c:v>
                </c:pt>
                <c:pt idx="16">
                  <c:v>12.69003848483694</c:v>
                </c:pt>
                <c:pt idx="17">
                  <c:v>12.830634891438415</c:v>
                </c:pt>
                <c:pt idx="18">
                  <c:v>12.972621059764812</c:v>
                </c:pt>
                <c:pt idx="19">
                  <c:v>13.120667480722972</c:v>
                </c:pt>
                <c:pt idx="20">
                  <c:v>13.27094916995061</c:v>
                </c:pt>
                <c:pt idx="21">
                  <c:v>13.424062427029876</c:v>
                </c:pt>
                <c:pt idx="22">
                  <c:v>13.574220701773555</c:v>
                </c:pt>
                <c:pt idx="23">
                  <c:v>13.715368328876297</c:v>
                </c:pt>
                <c:pt idx="24">
                  <c:v>13.841130886655675</c:v>
                </c:pt>
                <c:pt idx="25">
                  <c:v>13.946763795817258</c:v>
                </c:pt>
                <c:pt idx="26">
                  <c:v>14.029072585935783</c:v>
                </c:pt>
                <c:pt idx="27">
                  <c:v>14.0869774214438</c:v>
                </c:pt>
                <c:pt idx="28">
                  <c:v>14.120108840251804</c:v>
                </c:pt>
                <c:pt idx="29">
                  <c:v>14.131323572839765</c:v>
                </c:pt>
                <c:pt idx="30">
                  <c:v>14.123102846320931</c:v>
                </c:pt>
                <c:pt idx="31">
                  <c:v>14.098724903449385</c:v>
                </c:pt>
                <c:pt idx="32">
                  <c:v>14.062549939322608</c:v>
                </c:pt>
                <c:pt idx="33">
                  <c:v>14.018283583800988</c:v>
                </c:pt>
                <c:pt idx="34">
                  <c:v>13.982184156807755</c:v>
                </c:pt>
                <c:pt idx="35">
                  <c:v>13.942431840562723</c:v>
                </c:pt>
                <c:pt idx="36">
                  <c:v>13.902613117290057</c:v>
                </c:pt>
                <c:pt idx="37">
                  <c:v>13.864054953428578</c:v>
                </c:pt>
                <c:pt idx="38">
                  <c:v>13.826544900118439</c:v>
                </c:pt>
                <c:pt idx="39">
                  <c:v>13.791690425378849</c:v>
                </c:pt>
                <c:pt idx="40">
                  <c:v>13.760131551418992</c:v>
                </c:pt>
                <c:pt idx="41">
                  <c:v>13.733902927138914</c:v>
                </c:pt>
                <c:pt idx="42">
                  <c:v>13.714546275021815</c:v>
                </c:pt>
                <c:pt idx="43">
                  <c:v>13.704343693503459</c:v>
                </c:pt>
                <c:pt idx="44">
                  <c:v>13.704964073640474</c:v>
                </c:pt>
                <c:pt idx="45">
                  <c:v>13.715069260036861</c:v>
                </c:pt>
                <c:pt idx="46">
                  <c:v>13.735204225517274</c:v>
                </c:pt>
                <c:pt idx="47">
                  <c:v>13.767647530514171</c:v>
                </c:pt>
                <c:pt idx="48">
                  <c:v>13.812731549507173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A1A-4B88-8896-1928031A4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61264"/>
        <c:axId val="403186704"/>
      </c:lineChart>
      <c:catAx>
        <c:axId val="40316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03186704"/>
        <c:crosses val="autoZero"/>
        <c:auto val="1"/>
        <c:lblAlgn val="ctr"/>
        <c:lblOffset val="100"/>
        <c:noMultiLvlLbl val="0"/>
      </c:catAx>
      <c:valAx>
        <c:axId val="4031867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0316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679911953664604E-2"/>
          <c:y val="0.82228174032990398"/>
          <c:w val="0.9403269016404785"/>
          <c:h val="0.16382933885089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912510936133"/>
          <c:y val="3.73956788025957E-2"/>
          <c:w val="0.8689531933508311"/>
          <c:h val="0.6674030548395919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Figura_29.2!$D$6</c:f>
              <c:strCache>
                <c:ptCount val="1"/>
                <c:pt idx="0">
                  <c:v>JUBILACIÓN</c:v>
                </c:pt>
              </c:strCache>
            </c:strRef>
          </c:tx>
          <c:spPr>
            <a:solidFill>
              <a:schemeClr val="tx2">
                <a:lumMod val="10000"/>
                <a:lumOff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11160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D1A2-43E7-BBC5-CD9885C0D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1160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Figura_29.2!$E$4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Figura_29.2!$E$6</c:f>
              <c:numCache>
                <c:formatCode>0.0</c:formatCode>
                <c:ptCount val="1"/>
                <c:pt idx="0">
                  <c:v>9.8790798234175163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F-495D-9CA8-C6B28C987330}"/>
            </c:ext>
          </c:extLst>
        </c:ser>
        <c:ser>
          <c:idx val="2"/>
          <c:order val="2"/>
          <c:tx>
            <c:strRef>
              <c:f>Figura_29.2!$D$7</c:f>
              <c:strCache>
                <c:ptCount val="1"/>
                <c:pt idx="0">
                  <c:v>IP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1116000" tIns="19050" rIns="38100" bIns="19050" spcCol="180000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Figura_29.2!$E$4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Figura_29.2!$E$7</c:f>
              <c:numCache>
                <c:formatCode>0.0</c:formatCode>
                <c:ptCount val="1"/>
                <c:pt idx="0">
                  <c:v>0.80286460072721499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FF-495D-9CA8-C6B28C987330}"/>
            </c:ext>
          </c:extLst>
        </c:ser>
        <c:ser>
          <c:idx val="3"/>
          <c:order val="3"/>
          <c:tx>
            <c:strRef>
              <c:f>Figura_29.2!$D$8</c:f>
              <c:strCache>
                <c:ptCount val="1"/>
                <c:pt idx="0">
                  <c:v>VIUDEDAD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11160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D1A2-43E7-BBC5-CD9885C0D3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11160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Figura_29.2!$E$4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Figura_29.2!$E$8</c:f>
              <c:numCache>
                <c:formatCode>0.0</c:formatCode>
                <c:ptCount val="1"/>
                <c:pt idx="0">
                  <c:v>1.6654940744574884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FF-495D-9CA8-C6B28C987330}"/>
            </c:ext>
          </c:extLst>
        </c:ser>
        <c:ser>
          <c:idx val="4"/>
          <c:order val="4"/>
          <c:tx>
            <c:strRef>
              <c:f>Figura_29.2!$D$9</c:f>
              <c:strCache>
                <c:ptCount val="1"/>
                <c:pt idx="0">
                  <c:v>ORF. + F.FAMILIAR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1198697132668418"/>
                  <c:y val="-4.868455277783411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none" lIns="3960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FCFF-495D-9CA8-C6B28C9873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960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Figura_29.2!$E$4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Figura_29.2!$E$9</c:f>
              <c:numCache>
                <c:formatCode>0.0</c:formatCode>
                <c:ptCount val="1"/>
                <c:pt idx="0">
                  <c:v>0.18018873968756213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FF-495D-9CA8-C6B28C98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82381344"/>
        <c:axId val="382379424"/>
      </c:barChart>
      <c:lineChart>
        <c:grouping val="standard"/>
        <c:varyColors val="0"/>
        <c:ser>
          <c:idx val="0"/>
          <c:order val="0"/>
          <c:tx>
            <c:strRef>
              <c:f>Figura_29.2!$D$5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Figura_29.2!$E$4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Figura_29.2!$E$5</c:f>
              <c:numCache>
                <c:formatCode>0.0</c:formatCode>
                <c:ptCount val="1"/>
                <c:pt idx="0">
                  <c:v>12.527627238289785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CFF-495D-9CA8-C6B28C987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381344"/>
        <c:axId val="382379424"/>
      </c:lineChart>
      <c:catAx>
        <c:axId val="3823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382379424"/>
        <c:crosses val="autoZero"/>
        <c:auto val="1"/>
        <c:lblAlgn val="ctr"/>
        <c:lblOffset val="100"/>
        <c:noMultiLvlLbl val="0"/>
      </c:catAx>
      <c:valAx>
        <c:axId val="382379424"/>
        <c:scaling>
          <c:orientation val="minMax"/>
          <c:max val="15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3823813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3954802259887E-2"/>
          <c:y val="0.83814488525704245"/>
          <c:w val="0.90960451977401124"/>
          <c:h val="0.160596713105311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29914529914537E-2"/>
          <c:y val="4.6743189597301532E-2"/>
          <c:w val="0.86956495726495742"/>
          <c:h val="0.70220535218504732"/>
        </c:manualLayout>
      </c:layout>
      <c:lineChart>
        <c:grouping val="standard"/>
        <c:varyColors val="0"/>
        <c:ser>
          <c:idx val="0"/>
          <c:order val="0"/>
          <c:tx>
            <c:strRef>
              <c:f>Figura_30.1!$A$4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FD-45A2-A3C8-25B7F3D5A133}"/>
                </c:ext>
              </c:extLst>
            </c:dLbl>
            <c:dLbl>
              <c:idx val="4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FD-45A2-A3C8-25B7F3D5A133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Figura_30.1!$B$3:$AX$3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Figura_30.1!$B$4:$AX$4</c:f>
              <c:numCache>
                <c:formatCode>0%</c:formatCode>
                <c:ptCount val="49"/>
                <c:pt idx="0">
                  <c:v>0.47860500398300293</c:v>
                </c:pt>
                <c:pt idx="1">
                  <c:v>0.47654517924506523</c:v>
                </c:pt>
                <c:pt idx="2">
                  <c:v>0.4743350288894973</c:v>
                </c:pt>
                <c:pt idx="3">
                  <c:v>0.47312691652560318</c:v>
                </c:pt>
                <c:pt idx="4">
                  <c:v>0.47251266710200124</c:v>
                </c:pt>
                <c:pt idx="5">
                  <c:v>0.47209396040679291</c:v>
                </c:pt>
                <c:pt idx="6">
                  <c:v>0.47168117383519348</c:v>
                </c:pt>
                <c:pt idx="7">
                  <c:v>0.47095688646063083</c:v>
                </c:pt>
                <c:pt idx="8">
                  <c:v>0.47018218374994636</c:v>
                </c:pt>
                <c:pt idx="9">
                  <c:v>0.46928749358072247</c:v>
                </c:pt>
                <c:pt idx="10">
                  <c:v>0.4683504275081295</c:v>
                </c:pt>
                <c:pt idx="11">
                  <c:v>0.46750449442199454</c:v>
                </c:pt>
                <c:pt idx="12">
                  <c:v>0.4667435377883975</c:v>
                </c:pt>
                <c:pt idx="13">
                  <c:v>0.46601824083962878</c:v>
                </c:pt>
                <c:pt idx="14">
                  <c:v>0.46558338798916254</c:v>
                </c:pt>
                <c:pt idx="15">
                  <c:v>0.46525776586740497</c:v>
                </c:pt>
                <c:pt idx="16">
                  <c:v>0.46500771882921244</c:v>
                </c:pt>
                <c:pt idx="17">
                  <c:v>0.46481224051911885</c:v>
                </c:pt>
                <c:pt idx="18">
                  <c:v>0.46463462391149885</c:v>
                </c:pt>
                <c:pt idx="19">
                  <c:v>0.46445883938801713</c:v>
                </c:pt>
                <c:pt idx="20">
                  <c:v>0.4642780631540156</c:v>
                </c:pt>
                <c:pt idx="21">
                  <c:v>0.46405881237908547</c:v>
                </c:pt>
                <c:pt idx="22">
                  <c:v>0.46380945419038688</c:v>
                </c:pt>
                <c:pt idx="23">
                  <c:v>0.46349094127354035</c:v>
                </c:pt>
                <c:pt idx="24">
                  <c:v>0.46312251529560022</c:v>
                </c:pt>
                <c:pt idx="25">
                  <c:v>0.46268318141839182</c:v>
                </c:pt>
                <c:pt idx="26">
                  <c:v>0.46217782804654972</c:v>
                </c:pt>
                <c:pt idx="27">
                  <c:v>0.46161707988907674</c:v>
                </c:pt>
                <c:pt idx="28">
                  <c:v>0.46100981276911929</c:v>
                </c:pt>
                <c:pt idx="29">
                  <c:v>0.46036601514276099</c:v>
                </c:pt>
                <c:pt idx="30">
                  <c:v>0.45970225245062935</c:v>
                </c:pt>
                <c:pt idx="31">
                  <c:v>0.45902761630822447</c:v>
                </c:pt>
                <c:pt idx="32">
                  <c:v>0.45837156139139246</c:v>
                </c:pt>
                <c:pt idx="33">
                  <c:v>0.45775177958131452</c:v>
                </c:pt>
                <c:pt idx="34">
                  <c:v>0.45718229832695073</c:v>
                </c:pt>
                <c:pt idx="35">
                  <c:v>0.45665725449638839</c:v>
                </c:pt>
                <c:pt idx="36">
                  <c:v>0.45618536703111412</c:v>
                </c:pt>
                <c:pt idx="37">
                  <c:v>0.45577050665534552</c:v>
                </c:pt>
                <c:pt idx="38">
                  <c:v>0.45543577046730105</c:v>
                </c:pt>
                <c:pt idx="39">
                  <c:v>0.45517328541198376</c:v>
                </c:pt>
                <c:pt idx="40">
                  <c:v>0.45499589999488449</c:v>
                </c:pt>
                <c:pt idx="41">
                  <c:v>0.45489791912175498</c:v>
                </c:pt>
                <c:pt idx="42">
                  <c:v>0.45489090110280217</c:v>
                </c:pt>
                <c:pt idx="43">
                  <c:v>0.45496734207357531</c:v>
                </c:pt>
                <c:pt idx="44">
                  <c:v>0.45511150146712603</c:v>
                </c:pt>
                <c:pt idx="45">
                  <c:v>0.45536899924797342</c:v>
                </c:pt>
                <c:pt idx="46">
                  <c:v>0.45570526725874827</c:v>
                </c:pt>
                <c:pt idx="47">
                  <c:v>0.45614731676227405</c:v>
                </c:pt>
                <c:pt idx="48">
                  <c:v>0.4566661141333147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D-45A2-A3C8-25B7F3D5A133}"/>
            </c:ext>
          </c:extLst>
        </c:ser>
        <c:ser>
          <c:idx val="1"/>
          <c:order val="1"/>
          <c:tx>
            <c:strRef>
              <c:f>Figura_30.1!$A$5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FD-45A2-A3C8-25B7F3D5A133}"/>
                </c:ext>
              </c:extLst>
            </c:dLbl>
            <c:dLbl>
              <c:idx val="4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FD-45A2-A3C8-25B7F3D5A133}"/>
                </c:ext>
              </c:extLst>
            </c:dLbl>
            <c:spPr>
              <a:solidFill>
                <a:schemeClr val="tx2">
                  <a:lumMod val="40000"/>
                  <a:lumOff val="6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Figura_30.1!$B$3:$AX$3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Figura_30.1!$B$5:$AX$5</c:f>
              <c:numCache>
                <c:formatCode>0%</c:formatCode>
                <c:ptCount val="49"/>
                <c:pt idx="0">
                  <c:v>0.52139499601699701</c:v>
                </c:pt>
                <c:pt idx="1">
                  <c:v>0.52345482075493477</c:v>
                </c:pt>
                <c:pt idx="2">
                  <c:v>0.5256649711105027</c:v>
                </c:pt>
                <c:pt idx="3">
                  <c:v>0.52687308347439676</c:v>
                </c:pt>
                <c:pt idx="4">
                  <c:v>0.52748733289799865</c:v>
                </c:pt>
                <c:pt idx="5">
                  <c:v>0.52790603959320703</c:v>
                </c:pt>
                <c:pt idx="6">
                  <c:v>0.52831882616480663</c:v>
                </c:pt>
                <c:pt idx="7">
                  <c:v>0.52904311353936939</c:v>
                </c:pt>
                <c:pt idx="8">
                  <c:v>0.52981781625005331</c:v>
                </c:pt>
                <c:pt idx="9">
                  <c:v>0.53071250641927759</c:v>
                </c:pt>
                <c:pt idx="10">
                  <c:v>0.53164957249187017</c:v>
                </c:pt>
                <c:pt idx="11">
                  <c:v>0.53249550557800529</c:v>
                </c:pt>
                <c:pt idx="12">
                  <c:v>0.53325646221160239</c:v>
                </c:pt>
                <c:pt idx="13">
                  <c:v>0.53398175916037127</c:v>
                </c:pt>
                <c:pt idx="14">
                  <c:v>0.53441661201083723</c:v>
                </c:pt>
                <c:pt idx="15">
                  <c:v>0.53474223413259503</c:v>
                </c:pt>
                <c:pt idx="16">
                  <c:v>0.5349922811707879</c:v>
                </c:pt>
                <c:pt idx="17">
                  <c:v>0.53518775948088126</c:v>
                </c:pt>
                <c:pt idx="18">
                  <c:v>0.53536537608850088</c:v>
                </c:pt>
                <c:pt idx="19">
                  <c:v>0.53554116061198254</c:v>
                </c:pt>
                <c:pt idx="20">
                  <c:v>0.53572193684598401</c:v>
                </c:pt>
                <c:pt idx="21">
                  <c:v>0.53594118762091469</c:v>
                </c:pt>
                <c:pt idx="22">
                  <c:v>0.53619054580961245</c:v>
                </c:pt>
                <c:pt idx="23">
                  <c:v>0.53650905872645915</c:v>
                </c:pt>
                <c:pt idx="24">
                  <c:v>0.5368774847044</c:v>
                </c:pt>
                <c:pt idx="25">
                  <c:v>0.53731681858160796</c:v>
                </c:pt>
                <c:pt idx="26">
                  <c:v>0.5378221719534505</c:v>
                </c:pt>
                <c:pt idx="27">
                  <c:v>0.53838292011092304</c:v>
                </c:pt>
                <c:pt idx="28">
                  <c:v>0.53899018723088088</c:v>
                </c:pt>
                <c:pt idx="29">
                  <c:v>0.5396339848572389</c:v>
                </c:pt>
                <c:pt idx="30">
                  <c:v>0.54029774754937054</c:v>
                </c:pt>
                <c:pt idx="31">
                  <c:v>0.54097238369177569</c:v>
                </c:pt>
                <c:pt idx="32">
                  <c:v>0.54162843860860777</c:v>
                </c:pt>
                <c:pt idx="33">
                  <c:v>0.54224822041868481</c:v>
                </c:pt>
                <c:pt idx="34">
                  <c:v>0.54281770167304932</c:v>
                </c:pt>
                <c:pt idx="35">
                  <c:v>0.54334274550361172</c:v>
                </c:pt>
                <c:pt idx="36">
                  <c:v>0.54381463296888566</c:v>
                </c:pt>
                <c:pt idx="37">
                  <c:v>0.54422949334465476</c:v>
                </c:pt>
                <c:pt idx="38">
                  <c:v>0.54456422953269878</c:v>
                </c:pt>
                <c:pt idx="39">
                  <c:v>0.5448267145880159</c:v>
                </c:pt>
                <c:pt idx="40">
                  <c:v>0.54500410000511557</c:v>
                </c:pt>
                <c:pt idx="41">
                  <c:v>0.54510208087824474</c:v>
                </c:pt>
                <c:pt idx="42">
                  <c:v>0.54510909889719783</c:v>
                </c:pt>
                <c:pt idx="43">
                  <c:v>0.54503265792642519</c:v>
                </c:pt>
                <c:pt idx="44">
                  <c:v>0.54488849853287358</c:v>
                </c:pt>
                <c:pt idx="45">
                  <c:v>0.54463100075202642</c:v>
                </c:pt>
                <c:pt idx="46">
                  <c:v>0.54429473274125129</c:v>
                </c:pt>
                <c:pt idx="47">
                  <c:v>0.54385268323772618</c:v>
                </c:pt>
                <c:pt idx="48">
                  <c:v>0.5433338858666853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FD-45A2-A3C8-25B7F3D5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Figura_6!$B$5</c:f>
              <c:strCache>
                <c:ptCount val="1"/>
                <c:pt idx="0">
                  <c:v>INE_2024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551004704592821E-2"/>
                  <c:y val="-3.445625000000000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6D-40B6-99FF-6A2C65874038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Figura_6!$C$3:$AW$3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Figura_6!$C$5:$AW$5</c:f>
              <c:numCache>
                <c:formatCode>#,##0</c:formatCode>
                <c:ptCount val="47"/>
                <c:pt idx="0">
                  <c:v>787195.01018400001</c:v>
                </c:pt>
                <c:pt idx="1">
                  <c:v>775198.01029599993</c:v>
                </c:pt>
                <c:pt idx="2">
                  <c:v>723055.01037899998</c:v>
                </c:pt>
                <c:pt idx="3">
                  <c:v>652597.01032799995</c:v>
                </c:pt>
                <c:pt idx="4">
                  <c:v>578003.01014499995</c:v>
                </c:pt>
                <c:pt idx="5">
                  <c:v>507863.01028000005</c:v>
                </c:pt>
                <c:pt idx="6">
                  <c:v>446781.01031000004</c:v>
                </c:pt>
                <c:pt idx="7">
                  <c:v>396639.01001599996</c:v>
                </c:pt>
                <c:pt idx="8">
                  <c:v>357547.01021499996</c:v>
                </c:pt>
                <c:pt idx="9">
                  <c:v>328554.01022300002</c:v>
                </c:pt>
                <c:pt idx="10">
                  <c:v>308161.010182</c:v>
                </c:pt>
                <c:pt idx="11">
                  <c:v>294671.010328</c:v>
                </c:pt>
                <c:pt idx="12">
                  <c:v>286427.01018300006</c:v>
                </c:pt>
                <c:pt idx="13">
                  <c:v>281949.01022599998</c:v>
                </c:pt>
                <c:pt idx="14">
                  <c:v>280000.01017199998</c:v>
                </c:pt>
                <c:pt idx="15">
                  <c:v>279616.00019600004</c:v>
                </c:pt>
                <c:pt idx="16">
                  <c:v>280089.00018499995</c:v>
                </c:pt>
                <c:pt idx="17">
                  <c:v>280937.000199</c:v>
                </c:pt>
                <c:pt idx="18">
                  <c:v>281864.00019799999</c:v>
                </c:pt>
                <c:pt idx="19">
                  <c:v>282715.00019199995</c:v>
                </c:pt>
                <c:pt idx="20">
                  <c:v>283432.00019499997</c:v>
                </c:pt>
                <c:pt idx="21">
                  <c:v>284022.00020999997</c:v>
                </c:pt>
                <c:pt idx="22">
                  <c:v>284521.00019999995</c:v>
                </c:pt>
                <c:pt idx="23">
                  <c:v>284976.00018199999</c:v>
                </c:pt>
                <c:pt idx="24">
                  <c:v>285428.00018199993</c:v>
                </c:pt>
                <c:pt idx="25">
                  <c:v>285906.000206</c:v>
                </c:pt>
                <c:pt idx="26">
                  <c:v>286422.00020000001</c:v>
                </c:pt>
                <c:pt idx="27">
                  <c:v>286975.00020499999</c:v>
                </c:pt>
                <c:pt idx="28">
                  <c:v>287552.00019699993</c:v>
                </c:pt>
                <c:pt idx="29">
                  <c:v>288144.00018900004</c:v>
                </c:pt>
                <c:pt idx="30">
                  <c:v>288727.00020600006</c:v>
                </c:pt>
                <c:pt idx="31">
                  <c:v>289296.00020499999</c:v>
                </c:pt>
                <c:pt idx="32">
                  <c:v>289844.00019300007</c:v>
                </c:pt>
                <c:pt idx="33">
                  <c:v>290373.00015699997</c:v>
                </c:pt>
                <c:pt idx="34">
                  <c:v>290893.00019500003</c:v>
                </c:pt>
                <c:pt idx="35">
                  <c:v>291412.00019899994</c:v>
                </c:pt>
                <c:pt idx="36">
                  <c:v>291944.00021799997</c:v>
                </c:pt>
                <c:pt idx="37">
                  <c:v>292490.00021900004</c:v>
                </c:pt>
                <c:pt idx="38">
                  <c:v>293052.000183</c:v>
                </c:pt>
                <c:pt idx="39">
                  <c:v>293622.00020100002</c:v>
                </c:pt>
                <c:pt idx="40">
                  <c:v>294185.00021000003</c:v>
                </c:pt>
                <c:pt idx="41">
                  <c:v>294729.00019399996</c:v>
                </c:pt>
                <c:pt idx="42">
                  <c:v>295248.00022499997</c:v>
                </c:pt>
                <c:pt idx="43">
                  <c:v>295744.00022800005</c:v>
                </c:pt>
                <c:pt idx="44">
                  <c:v>296237.00019800005</c:v>
                </c:pt>
                <c:pt idx="45">
                  <c:v>296768.00019799999</c:v>
                </c:pt>
                <c:pt idx="46">
                  <c:v>297371.00020499999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D-40B6-99FF-6A2C65874038}"/>
            </c:ext>
          </c:extLst>
        </c:ser>
        <c:ser>
          <c:idx val="0"/>
          <c:order val="1"/>
          <c:tx>
            <c:strRef>
              <c:f>Figura_6!$B$4</c:f>
              <c:strCache>
                <c:ptCount val="1"/>
                <c:pt idx="0">
                  <c:v>SS_2025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4953209032119946E-3"/>
                  <c:y val="0.2939079861111110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6D-40B6-99FF-6A2C65874038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AF-4B50-A33C-ED7611D933E0}"/>
                </c:ext>
              </c:extLst>
            </c:dLbl>
            <c:dLbl>
              <c:idx val="4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AF-4B50-A33C-ED7611D933E0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Figura_6!$C$3:$AW$3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Figura_6!$C$4:$AW$4</c:f>
              <c:numCache>
                <c:formatCode>#,##0</c:formatCode>
                <c:ptCount val="47"/>
                <c:pt idx="0">
                  <c:v>577139.00000000023</c:v>
                </c:pt>
                <c:pt idx="1">
                  <c:v>570110.58602193906</c:v>
                </c:pt>
                <c:pt idx="2">
                  <c:v>539562.73298401025</c:v>
                </c:pt>
                <c:pt idx="3">
                  <c:v>498285.08048357168</c:v>
                </c:pt>
                <c:pt idx="4">
                  <c:v>454584.36209896218</c:v>
                </c:pt>
                <c:pt idx="5">
                  <c:v>413493.0092545356</c:v>
                </c:pt>
                <c:pt idx="6">
                  <c:v>377708.26420119259</c:v>
                </c:pt>
                <c:pt idx="7">
                  <c:v>348332.69205446029</c:v>
                </c:pt>
                <c:pt idx="8">
                  <c:v>325430.73653251969</c:v>
                </c:pt>
                <c:pt idx="9">
                  <c:v>308445.25613641524</c:v>
                </c:pt>
                <c:pt idx="10">
                  <c:v>296498.06534864765</c:v>
                </c:pt>
                <c:pt idx="11">
                  <c:v>288594.98087560933</c:v>
                </c:pt>
                <c:pt idx="12">
                  <c:v>283765.25291068607</c:v>
                </c:pt>
                <c:pt idx="13">
                  <c:v>281141.82723882172</c:v>
                </c:pt>
                <c:pt idx="14">
                  <c:v>280000.01017199998</c:v>
                </c:pt>
                <c:pt idx="15">
                  <c:v>279615.99999600014</c:v>
                </c:pt>
                <c:pt idx="16">
                  <c:v>280088.99999799952</c:v>
                </c:pt>
                <c:pt idx="17">
                  <c:v>280936.99998600048</c:v>
                </c:pt>
                <c:pt idx="18">
                  <c:v>281864.00003099971</c:v>
                </c:pt>
                <c:pt idx="19">
                  <c:v>282714.99997900019</c:v>
                </c:pt>
                <c:pt idx="20">
                  <c:v>283431.99999300065</c:v>
                </c:pt>
                <c:pt idx="21">
                  <c:v>284022.00000699941</c:v>
                </c:pt>
                <c:pt idx="22">
                  <c:v>284520.99998999992</c:v>
                </c:pt>
                <c:pt idx="23">
                  <c:v>284976.00000600028</c:v>
                </c:pt>
                <c:pt idx="24">
                  <c:v>285427.99999199971</c:v>
                </c:pt>
                <c:pt idx="25">
                  <c:v>285906.00000099989</c:v>
                </c:pt>
                <c:pt idx="26">
                  <c:v>286421.99998299975</c:v>
                </c:pt>
                <c:pt idx="27">
                  <c:v>286975.0000200005</c:v>
                </c:pt>
                <c:pt idx="28">
                  <c:v>287552.00000499969</c:v>
                </c:pt>
                <c:pt idx="29">
                  <c:v>288143.99996500026</c:v>
                </c:pt>
                <c:pt idx="30">
                  <c:v>288727.00000599981</c:v>
                </c:pt>
                <c:pt idx="31">
                  <c:v>289295.99998199946</c:v>
                </c:pt>
                <c:pt idx="32">
                  <c:v>289844.00000800029</c:v>
                </c:pt>
                <c:pt idx="33">
                  <c:v>290372.9999970005</c:v>
                </c:pt>
                <c:pt idx="34">
                  <c:v>290893.00001099973</c:v>
                </c:pt>
                <c:pt idx="35">
                  <c:v>291412.00000500004</c:v>
                </c:pt>
                <c:pt idx="36">
                  <c:v>291944.00000499975</c:v>
                </c:pt>
                <c:pt idx="37">
                  <c:v>292489.99999899964</c:v>
                </c:pt>
                <c:pt idx="38">
                  <c:v>293052.0000219997</c:v>
                </c:pt>
                <c:pt idx="39">
                  <c:v>293621.99999300053</c:v>
                </c:pt>
                <c:pt idx="40">
                  <c:v>294184.99999700015</c:v>
                </c:pt>
                <c:pt idx="41">
                  <c:v>294728.9999869999</c:v>
                </c:pt>
                <c:pt idx="42">
                  <c:v>295247.99999799969</c:v>
                </c:pt>
                <c:pt idx="43">
                  <c:v>295743.99997800012</c:v>
                </c:pt>
                <c:pt idx="44">
                  <c:v>296237.00001300033</c:v>
                </c:pt>
                <c:pt idx="45">
                  <c:v>296768.00000099925</c:v>
                </c:pt>
                <c:pt idx="46">
                  <c:v>297370.99999400065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6D-40B6-99FF-6A2C65874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104848"/>
        <c:axId val="1093099088"/>
      </c:lineChart>
      <c:catAx>
        <c:axId val="1093104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099088"/>
        <c:crosses val="autoZero"/>
        <c:auto val="1"/>
        <c:lblAlgn val="ctr"/>
        <c:lblOffset val="100"/>
        <c:tickLblSkip val="2"/>
        <c:noMultiLvlLbl val="0"/>
      </c:catAx>
      <c:valAx>
        <c:axId val="109309908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1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479205571090528"/>
          <c:y val="0.90168229166666669"/>
          <c:w val="0.45125548451885306"/>
          <c:h val="8.5088541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82294764425297E-2"/>
          <c:y val="4.6743189597301532E-2"/>
          <c:w val="0.86963417928728004"/>
          <c:h val="0.70220535218504732"/>
        </c:manualLayout>
      </c:layout>
      <c:lineChart>
        <c:grouping val="standard"/>
        <c:varyColors val="0"/>
        <c:ser>
          <c:idx val="0"/>
          <c:order val="0"/>
          <c:tx>
            <c:strRef>
              <c:f>Figura_30.2!$A$4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56-49A9-8B86-42FCE48ED818}"/>
                </c:ext>
              </c:extLst>
            </c:dLbl>
            <c:dLbl>
              <c:idx val="4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56-49A9-8B86-42FCE48ED818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Figura_30.2!$B$3:$AX$3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Figura_30.2!$B$4:$AX$4</c:f>
              <c:numCache>
                <c:formatCode>0%</c:formatCode>
                <c:ptCount val="49"/>
                <c:pt idx="0">
                  <c:v>0.57570846648035734</c:v>
                </c:pt>
                <c:pt idx="1">
                  <c:v>0.57041104155061462</c:v>
                </c:pt>
                <c:pt idx="2">
                  <c:v>0.56654788359267994</c:v>
                </c:pt>
                <c:pt idx="3">
                  <c:v>0.56166489414385279</c:v>
                </c:pt>
                <c:pt idx="4">
                  <c:v>0.55686297757568026</c:v>
                </c:pt>
                <c:pt idx="5">
                  <c:v>0.55187391554184129</c:v>
                </c:pt>
                <c:pt idx="6">
                  <c:v>0.54840528046278292</c:v>
                </c:pt>
                <c:pt idx="7">
                  <c:v>0.54469288528329696</c:v>
                </c:pt>
                <c:pt idx="8">
                  <c:v>0.54099327383983553</c:v>
                </c:pt>
                <c:pt idx="9">
                  <c:v>0.53730441703448018</c:v>
                </c:pt>
                <c:pt idx="10">
                  <c:v>0.53373993206689641</c:v>
                </c:pt>
                <c:pt idx="11">
                  <c:v>0.53035834093000789</c:v>
                </c:pt>
                <c:pt idx="12">
                  <c:v>0.5270513907946297</c:v>
                </c:pt>
                <c:pt idx="13">
                  <c:v>0.52404570690015129</c:v>
                </c:pt>
                <c:pt idx="14">
                  <c:v>0.52140453977415135</c:v>
                </c:pt>
                <c:pt idx="15">
                  <c:v>0.5189869886193369</c:v>
                </c:pt>
                <c:pt idx="16">
                  <c:v>0.51676832872161227</c:v>
                </c:pt>
                <c:pt idx="17">
                  <c:v>0.51471800386419142</c:v>
                </c:pt>
                <c:pt idx="18">
                  <c:v>0.51280188736228938</c:v>
                </c:pt>
                <c:pt idx="19">
                  <c:v>0.51100066299252611</c:v>
                </c:pt>
                <c:pt idx="20">
                  <c:v>0.50929698224425768</c:v>
                </c:pt>
                <c:pt idx="21">
                  <c:v>0.50766787937729696</c:v>
                </c:pt>
                <c:pt idx="22">
                  <c:v>0.50609544116799421</c:v>
                </c:pt>
                <c:pt idx="23">
                  <c:v>0.50456361995798227</c:v>
                </c:pt>
                <c:pt idx="24">
                  <c:v>0.50306694390479678</c:v>
                </c:pt>
                <c:pt idx="25">
                  <c:v>0.50159190964469325</c:v>
                </c:pt>
                <c:pt idx="26">
                  <c:v>0.5001327483830037</c:v>
                </c:pt>
                <c:pt idx="27">
                  <c:v>0.49868764739784527</c:v>
                </c:pt>
                <c:pt idx="28">
                  <c:v>0.49725816151990587</c:v>
                </c:pt>
                <c:pt idx="29">
                  <c:v>0.49584830199834945</c:v>
                </c:pt>
                <c:pt idx="30">
                  <c:v>0.49446248076483135</c:v>
                </c:pt>
                <c:pt idx="31">
                  <c:v>0.4931139101256039</c:v>
                </c:pt>
                <c:pt idx="32">
                  <c:v>0.49182476999896735</c:v>
                </c:pt>
                <c:pt idx="33">
                  <c:v>0.49060865296306866</c:v>
                </c:pt>
                <c:pt idx="34">
                  <c:v>0.48946560446353443</c:v>
                </c:pt>
                <c:pt idx="35">
                  <c:v>0.48840769242736087</c:v>
                </c:pt>
                <c:pt idx="36">
                  <c:v>0.48742703505886315</c:v>
                </c:pt>
                <c:pt idx="37">
                  <c:v>0.48653916680874226</c:v>
                </c:pt>
                <c:pt idx="38">
                  <c:v>0.48575488911282949</c:v>
                </c:pt>
                <c:pt idx="39">
                  <c:v>0.48507748588050259</c:v>
                </c:pt>
                <c:pt idx="40">
                  <c:v>0.48450832117338616</c:v>
                </c:pt>
                <c:pt idx="41">
                  <c:v>0.48404468157448544</c:v>
                </c:pt>
                <c:pt idx="42">
                  <c:v>0.48369039763076754</c:v>
                </c:pt>
                <c:pt idx="43">
                  <c:v>0.48342835854262484</c:v>
                </c:pt>
                <c:pt idx="44">
                  <c:v>0.48326297093190779</c:v>
                </c:pt>
                <c:pt idx="45">
                  <c:v>0.483194772826261</c:v>
                </c:pt>
                <c:pt idx="46">
                  <c:v>0.4832158015382948</c:v>
                </c:pt>
                <c:pt idx="47">
                  <c:v>0.48332022557788262</c:v>
                </c:pt>
                <c:pt idx="48">
                  <c:v>0.48350543913349903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56-49A9-8B86-42FCE48ED818}"/>
            </c:ext>
          </c:extLst>
        </c:ser>
        <c:ser>
          <c:idx val="1"/>
          <c:order val="1"/>
          <c:tx>
            <c:strRef>
              <c:f>Figura_30.2!$A$5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2.6820365239159996E-2"/>
                  <c:y val="7.64829282281681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56-49A9-8B86-42FCE48ED818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56-49A9-8B86-42FCE48ED818}"/>
                </c:ext>
              </c:extLst>
            </c:dLbl>
            <c:spPr>
              <a:solidFill>
                <a:schemeClr val="tx2">
                  <a:lumMod val="40000"/>
                  <a:lumOff val="6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Figura_30.2!$B$3:$AX$3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Figura_30.2!$B$5:$AX$5</c:f>
              <c:numCache>
                <c:formatCode>0%</c:formatCode>
                <c:ptCount val="49"/>
                <c:pt idx="0">
                  <c:v>0.42429153351964261</c:v>
                </c:pt>
                <c:pt idx="1">
                  <c:v>0.42958895844938527</c:v>
                </c:pt>
                <c:pt idx="2">
                  <c:v>0.43345211640731968</c:v>
                </c:pt>
                <c:pt idx="3">
                  <c:v>0.43833510585614732</c:v>
                </c:pt>
                <c:pt idx="4">
                  <c:v>0.44313702242431974</c:v>
                </c:pt>
                <c:pt idx="5">
                  <c:v>0.44812608445815877</c:v>
                </c:pt>
                <c:pt idx="6">
                  <c:v>0.45159471953721697</c:v>
                </c:pt>
                <c:pt idx="7">
                  <c:v>0.45530711471670299</c:v>
                </c:pt>
                <c:pt idx="8">
                  <c:v>0.4590067261601648</c:v>
                </c:pt>
                <c:pt idx="9">
                  <c:v>0.46269558296551988</c:v>
                </c:pt>
                <c:pt idx="10">
                  <c:v>0.46626006793310376</c:v>
                </c:pt>
                <c:pt idx="11">
                  <c:v>0.46964165906999228</c:v>
                </c:pt>
                <c:pt idx="12">
                  <c:v>0.47294860920536996</c:v>
                </c:pt>
                <c:pt idx="13">
                  <c:v>0.47595429309984871</c:v>
                </c:pt>
                <c:pt idx="14">
                  <c:v>0.47859546022584859</c:v>
                </c:pt>
                <c:pt idx="15">
                  <c:v>0.48101301138066271</c:v>
                </c:pt>
                <c:pt idx="16">
                  <c:v>0.48323167127838779</c:v>
                </c:pt>
                <c:pt idx="17">
                  <c:v>0.48528199613580875</c:v>
                </c:pt>
                <c:pt idx="18">
                  <c:v>0.48719811263771062</c:v>
                </c:pt>
                <c:pt idx="19">
                  <c:v>0.48899933700747417</c:v>
                </c:pt>
                <c:pt idx="20">
                  <c:v>0.49070301775574221</c:v>
                </c:pt>
                <c:pt idx="21">
                  <c:v>0.49233212062270298</c:v>
                </c:pt>
                <c:pt idx="22">
                  <c:v>0.49390455883200557</c:v>
                </c:pt>
                <c:pt idx="23">
                  <c:v>0.49543638004201773</c:v>
                </c:pt>
                <c:pt idx="24">
                  <c:v>0.49693305609520322</c:v>
                </c:pt>
                <c:pt idx="25">
                  <c:v>0.49840809035530675</c:v>
                </c:pt>
                <c:pt idx="26">
                  <c:v>0.49986725161699641</c:v>
                </c:pt>
                <c:pt idx="27">
                  <c:v>0.50131235260215512</c:v>
                </c:pt>
                <c:pt idx="28">
                  <c:v>0.50274183848009391</c:v>
                </c:pt>
                <c:pt idx="29">
                  <c:v>0.50415169800165038</c:v>
                </c:pt>
                <c:pt idx="30">
                  <c:v>0.50553751923516865</c:v>
                </c:pt>
                <c:pt idx="31">
                  <c:v>0.50688608987439621</c:v>
                </c:pt>
                <c:pt idx="32">
                  <c:v>0.50817523000103293</c:v>
                </c:pt>
                <c:pt idx="33">
                  <c:v>0.50939134703693134</c:v>
                </c:pt>
                <c:pt idx="34">
                  <c:v>0.51053439553646551</c:v>
                </c:pt>
                <c:pt idx="35">
                  <c:v>0.5115923075726394</c:v>
                </c:pt>
                <c:pt idx="36">
                  <c:v>0.51257296494113713</c:v>
                </c:pt>
                <c:pt idx="37">
                  <c:v>0.51346083319125768</c:v>
                </c:pt>
                <c:pt idx="38">
                  <c:v>0.51424511088717062</c:v>
                </c:pt>
                <c:pt idx="39">
                  <c:v>0.51492251411949719</c:v>
                </c:pt>
                <c:pt idx="40">
                  <c:v>0.51549167882661373</c:v>
                </c:pt>
                <c:pt idx="41">
                  <c:v>0.51595531842551468</c:v>
                </c:pt>
                <c:pt idx="42">
                  <c:v>0.51630960236923251</c:v>
                </c:pt>
                <c:pt idx="43">
                  <c:v>0.51657164145737511</c:v>
                </c:pt>
                <c:pt idx="44">
                  <c:v>0.51673702906809216</c:v>
                </c:pt>
                <c:pt idx="45">
                  <c:v>0.51680522717373878</c:v>
                </c:pt>
                <c:pt idx="46">
                  <c:v>0.51678419846170531</c:v>
                </c:pt>
                <c:pt idx="47">
                  <c:v>0.51667977442211754</c:v>
                </c:pt>
                <c:pt idx="48">
                  <c:v>0.51649456086650114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56-49A9-8B86-42FCE48E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2060185185185"/>
          <c:y val="8.4236805555555544E-2"/>
          <c:w val="0.85424143518518514"/>
          <c:h val="0.65813715277777785"/>
        </c:manualLayout>
      </c:layout>
      <c:lineChart>
        <c:grouping val="standard"/>
        <c:varyColors val="0"/>
        <c:ser>
          <c:idx val="0"/>
          <c:order val="0"/>
          <c:tx>
            <c:strRef>
              <c:f>'Figura_30.3 y 4'!$A$4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8005128205128207E-2"/>
                  <c:y val="-9.7621712461137725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B4-4628-9A6A-803B142985AE}"/>
                </c:ext>
              </c:extLst>
            </c:dLbl>
            <c:dLbl>
              <c:idx val="46"/>
              <c:layout>
                <c:manualLayout>
                  <c:x val="-1.6666666666666871E-2"/>
                  <c:y val="-5.314960629921260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B4-4628-9A6A-803B142985AE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'Figura_30.3 y 4'!$B$3:$AV$3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'Figura_30.3 y 4'!$B$4:$AV$4</c:f>
              <c:numCache>
                <c:formatCode>#,##0</c:formatCode>
                <c:ptCount val="47"/>
                <c:pt idx="0">
                  <c:v>1463.7972334055437</c:v>
                </c:pt>
                <c:pt idx="1">
                  <c:v>1521.3914370515497</c:v>
                </c:pt>
                <c:pt idx="2">
                  <c:v>1574.9963231166289</c:v>
                </c:pt>
                <c:pt idx="3">
                  <c:v>1619.3705723184974</c:v>
                </c:pt>
                <c:pt idx="4">
                  <c:v>1655.8390537561313</c:v>
                </c:pt>
                <c:pt idx="5">
                  <c:v>1692.4546492569423</c:v>
                </c:pt>
                <c:pt idx="6">
                  <c:v>1729.0043235253659</c:v>
                </c:pt>
                <c:pt idx="7">
                  <c:v>1765.4138891906248</c:v>
                </c:pt>
                <c:pt idx="8">
                  <c:v>1801.9859063890426</c:v>
                </c:pt>
                <c:pt idx="9">
                  <c:v>1838.8106139616425</c:v>
                </c:pt>
                <c:pt idx="10">
                  <c:v>1876.0713438626792</c:v>
                </c:pt>
                <c:pt idx="11">
                  <c:v>1913.8415130925518</c:v>
                </c:pt>
                <c:pt idx="12">
                  <c:v>1952.4753171989471</c:v>
                </c:pt>
                <c:pt idx="13">
                  <c:v>1991.9587180097351</c:v>
                </c:pt>
                <c:pt idx="14">
                  <c:v>2032.407428618118</c:v>
                </c:pt>
                <c:pt idx="15">
                  <c:v>2073.9341382988964</c:v>
                </c:pt>
                <c:pt idx="16">
                  <c:v>2116.7963119696133</c:v>
                </c:pt>
                <c:pt idx="17">
                  <c:v>2161.2358718476048</c:v>
                </c:pt>
                <c:pt idx="18">
                  <c:v>2207.2670468091824</c:v>
                </c:pt>
                <c:pt idx="19">
                  <c:v>2254.862939482729</c:v>
                </c:pt>
                <c:pt idx="20">
                  <c:v>2303.9940680697496</c:v>
                </c:pt>
                <c:pt idx="21">
                  <c:v>2354.7505633720089</c:v>
                </c:pt>
                <c:pt idx="22">
                  <c:v>2407.2693297803248</c:v>
                </c:pt>
                <c:pt idx="23">
                  <c:v>2461.6727363353616</c:v>
                </c:pt>
                <c:pt idx="24">
                  <c:v>2518.0063393134251</c:v>
                </c:pt>
                <c:pt idx="25">
                  <c:v>2576.3166529151576</c:v>
                </c:pt>
                <c:pt idx="26">
                  <c:v>2636.8107018849041</c:v>
                </c:pt>
                <c:pt idx="27">
                  <c:v>2699.7198101586291</c:v>
                </c:pt>
                <c:pt idx="28">
                  <c:v>2765.1286123423197</c:v>
                </c:pt>
                <c:pt idx="29">
                  <c:v>2833.1558768056393</c:v>
                </c:pt>
                <c:pt idx="30">
                  <c:v>2904.0296122833852</c:v>
                </c:pt>
                <c:pt idx="31">
                  <c:v>2977.9352252446688</c:v>
                </c:pt>
                <c:pt idx="32">
                  <c:v>3055.0437443847682</c:v>
                </c:pt>
                <c:pt idx="33">
                  <c:v>3135.4187877326749</c:v>
                </c:pt>
                <c:pt idx="34">
                  <c:v>3219.41641256907</c:v>
                </c:pt>
                <c:pt idx="35">
                  <c:v>3307.188717697878</c:v>
                </c:pt>
                <c:pt idx="36">
                  <c:v>3398.8251013759573</c:v>
                </c:pt>
                <c:pt idx="37">
                  <c:v>3494.5552681629679</c:v>
                </c:pt>
                <c:pt idx="38">
                  <c:v>3594.6041081321177</c:v>
                </c:pt>
                <c:pt idx="39">
                  <c:v>3699.1963174693924</c:v>
                </c:pt>
                <c:pt idx="40">
                  <c:v>3808.5754998612952</c:v>
                </c:pt>
                <c:pt idx="41">
                  <c:v>3922.9940572733835</c:v>
                </c:pt>
                <c:pt idx="42">
                  <c:v>4042.5108999150102</c:v>
                </c:pt>
                <c:pt idx="43">
                  <c:v>4166.9300104797594</c:v>
                </c:pt>
                <c:pt idx="44">
                  <c:v>4296.2519244142195</c:v>
                </c:pt>
                <c:pt idx="45">
                  <c:v>4430.7270751434262</c:v>
                </c:pt>
                <c:pt idx="46">
                  <c:v>4570.5210678268531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B-47E5-8D6F-43A5011AC5D4}"/>
            </c:ext>
          </c:extLst>
        </c:ser>
        <c:ser>
          <c:idx val="1"/>
          <c:order val="1"/>
          <c:tx>
            <c:strRef>
              <c:f>'Figura_30.3 y 4'!$A$5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674358974358976E-2"/>
                  <c:y val="3.5454163515670954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B4-4628-9A6A-803B142985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B4-4628-9A6A-803B142985AE}"/>
                </c:ext>
              </c:extLst>
            </c:dLbl>
            <c:dLbl>
              <c:idx val="46"/>
              <c:layout>
                <c:manualLayout>
                  <c:x val="-8.3333333333334408E-3"/>
                  <c:y val="8.281249999999999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B4-4628-9A6A-803B142985AE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'Figura_30.3 y 4'!$B$3:$AV$3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'Figura_30.3 y 4'!$B$5:$AV$5</c:f>
              <c:numCache>
                <c:formatCode>#,##0</c:formatCode>
                <c:ptCount val="47"/>
                <c:pt idx="0">
                  <c:v>1008.0974014615489</c:v>
                </c:pt>
                <c:pt idx="1">
                  <c:v>1064.883195273746</c:v>
                </c:pt>
                <c:pt idx="2">
                  <c:v>1121.7685323013829</c:v>
                </c:pt>
                <c:pt idx="3">
                  <c:v>1174.9406642042625</c:v>
                </c:pt>
                <c:pt idx="4">
                  <c:v>1215.5728171419009</c:v>
                </c:pt>
                <c:pt idx="5">
                  <c:v>1257.41394078596</c:v>
                </c:pt>
                <c:pt idx="6">
                  <c:v>1299.4971377316515</c:v>
                </c:pt>
                <c:pt idx="7">
                  <c:v>1341.7632336400079</c:v>
                </c:pt>
                <c:pt idx="8">
                  <c:v>1384.3629945663527</c:v>
                </c:pt>
                <c:pt idx="9">
                  <c:v>1427.3595143039327</c:v>
                </c:pt>
                <c:pt idx="10">
                  <c:v>1471.3404771397527</c:v>
                </c:pt>
                <c:pt idx="11">
                  <c:v>1515.6364299890918</c:v>
                </c:pt>
                <c:pt idx="12">
                  <c:v>1560.3055120088802</c:v>
                </c:pt>
                <c:pt idx="13">
                  <c:v>1605.4961213474098</c:v>
                </c:pt>
                <c:pt idx="14">
                  <c:v>1651.2410333571763</c:v>
                </c:pt>
                <c:pt idx="15">
                  <c:v>1697.5965220651156</c:v>
                </c:pt>
                <c:pt idx="16">
                  <c:v>1744.7823983644328</c:v>
                </c:pt>
                <c:pt idx="17">
                  <c:v>1793.0148977563745</c:v>
                </c:pt>
                <c:pt idx="18">
                  <c:v>1842.2470545275974</c:v>
                </c:pt>
                <c:pt idx="19">
                  <c:v>1892.494663215148</c:v>
                </c:pt>
                <c:pt idx="20">
                  <c:v>1943.710885092843</c:v>
                </c:pt>
                <c:pt idx="21">
                  <c:v>1995.9813893416956</c:v>
                </c:pt>
                <c:pt idx="22">
                  <c:v>2049.4184098277638</c:v>
                </c:pt>
                <c:pt idx="23">
                  <c:v>2104.1341150936109</c:v>
                </c:pt>
                <c:pt idx="24">
                  <c:v>2160.2468418885719</c:v>
                </c:pt>
                <c:pt idx="25">
                  <c:v>2217.868297686045</c:v>
                </c:pt>
                <c:pt idx="26">
                  <c:v>2277.2232901574334</c:v>
                </c:pt>
                <c:pt idx="27">
                  <c:v>2338.5787143830134</c:v>
                </c:pt>
                <c:pt idx="28">
                  <c:v>2402.0741955780636</c:v>
                </c:pt>
                <c:pt idx="29">
                  <c:v>2467.8645581192613</c:v>
                </c:pt>
                <c:pt idx="30">
                  <c:v>2536.1579088402341</c:v>
                </c:pt>
                <c:pt idx="31">
                  <c:v>2607.1359563439946</c:v>
                </c:pt>
                <c:pt idx="32">
                  <c:v>2680.9880252782973</c:v>
                </c:pt>
                <c:pt idx="33">
                  <c:v>2757.6519332799048</c:v>
                </c:pt>
                <c:pt idx="34">
                  <c:v>2837.5900400950309</c:v>
                </c:pt>
                <c:pt idx="35">
                  <c:v>2920.9150669915166</c:v>
                </c:pt>
                <c:pt idx="36">
                  <c:v>3007.6655502111525</c:v>
                </c:pt>
                <c:pt idx="37">
                  <c:v>3098.0287068262683</c:v>
                </c:pt>
                <c:pt idx="38">
                  <c:v>3192.2232630190415</c:v>
                </c:pt>
                <c:pt idx="39">
                  <c:v>3290.5157665314132</c:v>
                </c:pt>
                <c:pt idx="40">
                  <c:v>3393.0960866157825</c:v>
                </c:pt>
                <c:pt idx="41">
                  <c:v>3500.2591551079636</c:v>
                </c:pt>
                <c:pt idx="42">
                  <c:v>3612.211906809448</c:v>
                </c:pt>
                <c:pt idx="43">
                  <c:v>3728.8662808229897</c:v>
                </c:pt>
                <c:pt idx="44">
                  <c:v>3850.306526744308</c:v>
                </c:pt>
                <c:pt idx="45">
                  <c:v>3976.8584822884386</c:v>
                </c:pt>
                <c:pt idx="46">
                  <c:v>4108.7479251044479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FB-47E5-8D6F-43A5011A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2060185185185"/>
          <c:y val="0.13545954121502396"/>
          <c:w val="0.86238247863247863"/>
          <c:h val="0.60691471304932354"/>
        </c:manualLayout>
      </c:layout>
      <c:lineChart>
        <c:grouping val="standard"/>
        <c:varyColors val="0"/>
        <c:ser>
          <c:idx val="0"/>
          <c:order val="0"/>
          <c:tx>
            <c:strRef>
              <c:f>'Figura_30.3 y 4'!$A$7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864102564102565E-2"/>
                  <c:y val="-8.908461473825730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F8-452E-BF5B-7958D0A9DEEA}"/>
                </c:ext>
              </c:extLst>
            </c:dLbl>
            <c:dLbl>
              <c:idx val="46"/>
              <c:layout>
                <c:manualLayout>
                  <c:x val="-2.7136752136752235E-2"/>
                  <c:y val="-5.920477270817579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F8-452E-BF5B-7958D0A9DEEA}"/>
                </c:ext>
              </c:extLst>
            </c:dLbl>
            <c:spPr>
              <a:solidFill>
                <a:schemeClr val="bg1">
                  <a:alpha val="25000"/>
                </a:schemeClr>
              </a:solidFill>
              <a:ln w="12700">
                <a:solidFill>
                  <a:schemeClr val="tx2">
                    <a:lumMod val="40000"/>
                    <a:lumOff val="60000"/>
                    <a:alpha val="2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300" b="0" i="0" u="none" strike="noStrike" kern="1200" baseline="0">
                    <a:solidFill>
                      <a:sysClr val="windowText" lastClr="000000">
                        <a:lumMod val="75000"/>
                        <a:lumOff val="2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'Figura_30.3 y 4'!$B$3:$AV$3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'Figura_30.3 y 4'!$B$7:$AV$7</c:f>
              <c:numCache>
                <c:formatCode>#,##0</c:formatCode>
                <c:ptCount val="47"/>
                <c:pt idx="0">
                  <c:v>1463.7972334055437</c:v>
                </c:pt>
                <c:pt idx="1">
                  <c:v>1481.3938043345179</c:v>
                </c:pt>
                <c:pt idx="2">
                  <c:v>1503.5190285016602</c:v>
                </c:pt>
                <c:pt idx="3">
                  <c:v>1515.5681006504665</c:v>
                </c:pt>
                <c:pt idx="4">
                  <c:v>1519.3126803988771</c:v>
                </c:pt>
                <c:pt idx="5">
                  <c:v>1522.4600647257396</c:v>
                </c:pt>
                <c:pt idx="6">
                  <c:v>1524.8417586621767</c:v>
                </c:pt>
                <c:pt idx="7">
                  <c:v>1526.423574795813</c:v>
                </c:pt>
                <c:pt idx="8">
                  <c:v>1527.4948125859789</c:v>
                </c:pt>
                <c:pt idx="9">
                  <c:v>1528.1471796089963</c:v>
                </c:pt>
                <c:pt idx="10">
                  <c:v>1528.5419436513064</c:v>
                </c:pt>
                <c:pt idx="11">
                  <c:v>1528.7406343680327</c:v>
                </c:pt>
                <c:pt idx="12">
                  <c:v>1529.0201873077501</c:v>
                </c:pt>
                <c:pt idx="13">
                  <c:v>1529.3533156680244</c:v>
                </c:pt>
                <c:pt idx="14">
                  <c:v>1529.8121193146308</c:v>
                </c:pt>
                <c:pt idx="15">
                  <c:v>1530.460453805033</c:v>
                </c:pt>
                <c:pt idx="16">
                  <c:v>1531.4613828420593</c:v>
                </c:pt>
                <c:pt idx="17">
                  <c:v>1532.9534793538664</c:v>
                </c:pt>
                <c:pt idx="18">
                  <c:v>1534.905053742606</c:v>
                </c:pt>
                <c:pt idx="19">
                  <c:v>1537.2574745290894</c:v>
                </c:pt>
                <c:pt idx="20">
                  <c:v>1539.9536500985346</c:v>
                </c:pt>
                <c:pt idx="21">
                  <c:v>1543.0181360948493</c:v>
                </c:pt>
                <c:pt idx="22">
                  <c:v>1546.502520202002</c:v>
                </c:pt>
                <c:pt idx="23">
                  <c:v>1550.4440310083792</c:v>
                </c:pt>
                <c:pt idx="24">
                  <c:v>1554.8282579121064</c:v>
                </c:pt>
                <c:pt idx="25">
                  <c:v>1559.6411128062662</c:v>
                </c:pt>
                <c:pt idx="26">
                  <c:v>1564.9635078268625</c:v>
                </c:pt>
                <c:pt idx="27">
                  <c:v>1570.8827978582481</c:v>
                </c:pt>
                <c:pt idx="28">
                  <c:v>1577.3942557143835</c:v>
                </c:pt>
                <c:pt idx="29">
                  <c:v>1584.5108471482292</c:v>
                </c:pt>
                <c:pt idx="30">
                  <c:v>1592.3026425227092</c:v>
                </c:pt>
                <c:pt idx="31">
                  <c:v>1600.8094908718772</c:v>
                </c:pt>
                <c:pt idx="32">
                  <c:v>1610.0585331682007</c:v>
                </c:pt>
                <c:pt idx="33">
                  <c:v>1620.0171657705382</c:v>
                </c:pt>
                <c:pt idx="34">
                  <c:v>1630.8012738424568</c:v>
                </c:pt>
                <c:pt idx="35">
                  <c:v>1642.4142113612943</c:v>
                </c:pt>
                <c:pt idx="36">
                  <c:v>1654.8260989938565</c:v>
                </c:pt>
                <c:pt idx="37">
                  <c:v>1668.0738974088692</c:v>
                </c:pt>
                <c:pt idx="38">
                  <c:v>1682.1869810772607</c:v>
                </c:pt>
                <c:pt idx="39">
                  <c:v>1697.1897863054082</c:v>
                </c:pt>
                <c:pt idx="40">
                  <c:v>1713.110697355823</c:v>
                </c:pt>
                <c:pt idx="41">
                  <c:v>1729.9770276219638</c:v>
                </c:pt>
                <c:pt idx="42">
                  <c:v>1747.7274756604536</c:v>
                </c:pt>
                <c:pt idx="43">
                  <c:v>1766.1945825775929</c:v>
                </c:pt>
                <c:pt idx="44">
                  <c:v>1785.3028994932738</c:v>
                </c:pt>
                <c:pt idx="45">
                  <c:v>1805.0822595894558</c:v>
                </c:pt>
                <c:pt idx="46">
                  <c:v>1825.5239803572047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F8-452E-BF5B-7958D0A9DEEA}"/>
            </c:ext>
          </c:extLst>
        </c:ser>
        <c:ser>
          <c:idx val="1"/>
          <c:order val="1"/>
          <c:tx>
            <c:strRef>
              <c:f>'Figura_30.3 y 4'!$A$8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70726495726495E-2"/>
                  <c:y val="4.119149651289807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F8-452E-BF5B-7958D0A9DEEA}"/>
                </c:ext>
              </c:extLst>
            </c:dLbl>
            <c:dLbl>
              <c:idx val="46"/>
              <c:layout>
                <c:manualLayout>
                  <c:x val="-3.2564102564102665E-2"/>
                  <c:y val="0.1009511805730610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F8-452E-BF5B-7958D0A9DEEA}"/>
                </c:ext>
              </c:extLst>
            </c:dLbl>
            <c:spPr>
              <a:solidFill>
                <a:schemeClr val="bg1">
                  <a:alpha val="2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'Figura_30.3 y 4'!$B$3:$AV$3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'Figura_30.3 y 4'!$B$8:$AV$8</c:f>
              <c:numCache>
                <c:formatCode>#,##0</c:formatCode>
                <c:ptCount val="47"/>
                <c:pt idx="0">
                  <c:v>1008.0974014615489</c:v>
                </c:pt>
                <c:pt idx="1">
                  <c:v>1036.8872397991686</c:v>
                </c:pt>
                <c:pt idx="2">
                  <c:v>1070.8598548040009</c:v>
                </c:pt>
                <c:pt idx="3">
                  <c:v>1099.6263741384225</c:v>
                </c:pt>
                <c:pt idx="4">
                  <c:v>1115.3470446553883</c:v>
                </c:pt>
                <c:pt idx="5">
                  <c:v>1131.1159861899546</c:v>
                </c:pt>
                <c:pt idx="6">
                  <c:v>1146.0512121999477</c:v>
                </c:pt>
                <c:pt idx="7">
                  <c:v>1160.1240050067502</c:v>
                </c:pt>
                <c:pt idx="8">
                  <c:v>1173.487142956355</c:v>
                </c:pt>
                <c:pt idx="9">
                  <c:v>1186.2099334810134</c:v>
                </c:pt>
                <c:pt idx="10">
                  <c:v>1198.7847051005626</c:v>
                </c:pt>
                <c:pt idx="11">
                  <c:v>1210.6618973421628</c:v>
                </c:pt>
                <c:pt idx="12">
                  <c:v>1221.9046280450566</c:v>
                </c:pt>
                <c:pt idx="13">
                  <c:v>1232.6414168502934</c:v>
                </c:pt>
                <c:pt idx="14">
                  <c:v>1242.9046012968818</c:v>
                </c:pt>
                <c:pt idx="15">
                  <c:v>1252.7419726398189</c:v>
                </c:pt>
                <c:pt idx="16">
                  <c:v>1262.3164777112654</c:v>
                </c:pt>
                <c:pt idx="17">
                  <c:v>1271.7762377778838</c:v>
                </c:pt>
                <c:pt idx="18">
                  <c:v>1281.0748560417805</c:v>
                </c:pt>
                <c:pt idx="19">
                  <c:v>1290.2121524074928</c:v>
                </c:pt>
                <c:pt idx="20">
                  <c:v>1299.1459976902865</c:v>
                </c:pt>
                <c:pt idx="21">
                  <c:v>1307.9243003351057</c:v>
                </c:pt>
                <c:pt idx="22">
                  <c:v>1316.6082816484195</c:v>
                </c:pt>
                <c:pt idx="23">
                  <c:v>1325.2542188221837</c:v>
                </c:pt>
                <c:pt idx="24">
                  <c:v>1333.9175447626444</c:v>
                </c:pt>
                <c:pt idx="25">
                  <c:v>1342.6449640601363</c:v>
                </c:pt>
                <c:pt idx="26">
                  <c:v>1351.5461484293398</c:v>
                </c:pt>
                <c:pt idx="27">
                  <c:v>1360.7460522526887</c:v>
                </c:pt>
                <c:pt idx="28">
                  <c:v>1370.286366063435</c:v>
                </c:pt>
                <c:pt idx="29">
                  <c:v>1380.2128550870764</c:v>
                </c:pt>
                <c:pt idx="30">
                  <c:v>1390.5956478611481</c:v>
                </c:pt>
                <c:pt idx="31">
                  <c:v>1401.4838024443247</c:v>
                </c:pt>
                <c:pt idx="32">
                  <c:v>1412.9249885062982</c:v>
                </c:pt>
                <c:pt idx="33">
                  <c:v>1424.8315046821267</c:v>
                </c:pt>
                <c:pt idx="34">
                  <c:v>1437.3864262985783</c:v>
                </c:pt>
                <c:pt idx="35">
                  <c:v>1450.5832069799794</c:v>
                </c:pt>
                <c:pt idx="36">
                  <c:v>1464.3776308228428</c:v>
                </c:pt>
                <c:pt idx="37">
                  <c:v>1478.7978505765204</c:v>
                </c:pt>
                <c:pt idx="38">
                  <c:v>1493.8825673720717</c:v>
                </c:pt>
                <c:pt idx="39">
                  <c:v>1509.6873135012343</c:v>
                </c:pt>
                <c:pt idx="40">
                  <c:v>1526.2265913723838</c:v>
                </c:pt>
                <c:pt idx="41">
                  <c:v>1543.5577624272344</c:v>
                </c:pt>
                <c:pt idx="42">
                  <c:v>1561.6932529659816</c:v>
                </c:pt>
                <c:pt idx="43">
                  <c:v>1580.516929197847</c:v>
                </c:pt>
                <c:pt idx="44">
                  <c:v>1599.9907656885675</c:v>
                </c:pt>
                <c:pt idx="45">
                  <c:v>1620.1757800765313</c:v>
                </c:pt>
                <c:pt idx="46">
                  <c:v>1641.0859407956734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F8-452E-BF5B-7958D0A9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682294764425297E-2"/>
          <c:y val="0.10147504164560214"/>
          <c:w val="0.86963417928728004"/>
          <c:h val="0.64747350013674687"/>
        </c:manualLayout>
      </c:layout>
      <c:lineChart>
        <c:grouping val="standard"/>
        <c:varyColors val="0"/>
        <c:ser>
          <c:idx val="0"/>
          <c:order val="0"/>
          <c:tx>
            <c:strRef>
              <c:f>Figura_30.5!$A$4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EA-463F-9F8B-77B8B5A37346}"/>
                </c:ext>
              </c:extLst>
            </c:dLbl>
            <c:dLbl>
              <c:idx val="4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A-463F-9F8B-77B8B5A37346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Figura_30.5!$B$3:$AX$3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Figura_30.5!$B$4:$AX$4</c:f>
              <c:numCache>
                <c:formatCode>#,##0.0</c:formatCode>
                <c:ptCount val="49"/>
                <c:pt idx="0">
                  <c:v>6.5084100205604791</c:v>
                </c:pt>
                <c:pt idx="1">
                  <c:v>6.4039561276698116</c:v>
                </c:pt>
                <c:pt idx="2">
                  <c:v>6.2887222963341847</c:v>
                </c:pt>
                <c:pt idx="3">
                  <c:v>6.2745190292988751</c:v>
                </c:pt>
                <c:pt idx="4">
                  <c:v>6.318400415235943</c:v>
                </c:pt>
                <c:pt idx="5">
                  <c:v>6.324711725991417</c:v>
                </c:pt>
                <c:pt idx="6">
                  <c:v>6.3061466697119206</c:v>
                </c:pt>
                <c:pt idx="7">
                  <c:v>6.3121498297046106</c:v>
                </c:pt>
                <c:pt idx="8">
                  <c:v>6.3301770023604069</c:v>
                </c:pt>
                <c:pt idx="9">
                  <c:v>6.3533902394880215</c:v>
                </c:pt>
                <c:pt idx="10">
                  <c:v>6.3837661326976258</c:v>
                </c:pt>
                <c:pt idx="11">
                  <c:v>6.4023662281615596</c:v>
                </c:pt>
                <c:pt idx="12">
                  <c:v>6.4246395767281914</c:v>
                </c:pt>
                <c:pt idx="13">
                  <c:v>6.4524437378415458</c:v>
                </c:pt>
                <c:pt idx="14">
                  <c:v>6.4874572908681651</c:v>
                </c:pt>
                <c:pt idx="15">
                  <c:v>6.5268079382294895</c:v>
                </c:pt>
                <c:pt idx="16">
                  <c:v>6.570640219973761</c:v>
                </c:pt>
                <c:pt idx="17">
                  <c:v>6.617609694278098</c:v>
                </c:pt>
                <c:pt idx="18">
                  <c:v>6.6663181220432923</c:v>
                </c:pt>
                <c:pt idx="19">
                  <c:v>6.7190319875324933</c:v>
                </c:pt>
                <c:pt idx="20">
                  <c:v>6.7736390096545858</c:v>
                </c:pt>
                <c:pt idx="21">
                  <c:v>6.8301412379194835</c:v>
                </c:pt>
                <c:pt idx="22">
                  <c:v>6.88545024845381</c:v>
                </c:pt>
                <c:pt idx="23">
                  <c:v>6.9362836311719436</c:v>
                </c:pt>
                <c:pt idx="24">
                  <c:v>6.9794396918420514</c:v>
                </c:pt>
                <c:pt idx="25">
                  <c:v>7.0123014350677053</c:v>
                </c:pt>
                <c:pt idx="26">
                  <c:v>7.0333256105459183</c:v>
                </c:pt>
                <c:pt idx="27">
                  <c:v>7.0419807161958978</c:v>
                </c:pt>
                <c:pt idx="28">
                  <c:v>7.0382666648649606</c:v>
                </c:pt>
                <c:pt idx="29">
                  <c:v>7.0237377474030067</c:v>
                </c:pt>
                <c:pt idx="30">
                  <c:v>6.999844702943868</c:v>
                </c:pt>
                <c:pt idx="31">
                  <c:v>6.9684492321115084</c:v>
                </c:pt>
                <c:pt idx="32">
                  <c:v>6.9321487228233183</c:v>
                </c:pt>
                <c:pt idx="33">
                  <c:v>6.8930205459129246</c:v>
                </c:pt>
                <c:pt idx="34">
                  <c:v>6.8590905868322452</c:v>
                </c:pt>
                <c:pt idx="35">
                  <c:v>6.8247007791511685</c:v>
                </c:pt>
                <c:pt idx="36">
                  <c:v>6.7915228396982998</c:v>
                </c:pt>
                <c:pt idx="37">
                  <c:v>6.7603926631632438</c:v>
                </c:pt>
                <c:pt idx="38">
                  <c:v>6.7313487613409109</c:v>
                </c:pt>
                <c:pt idx="39">
                  <c:v>6.7051651882607448</c:v>
                </c:pt>
                <c:pt idx="40">
                  <c:v>6.6821549331878272</c:v>
                </c:pt>
                <c:pt idx="41">
                  <c:v>6.6632048263005146</c:v>
                </c:pt>
                <c:pt idx="42">
                  <c:v>6.649083678206356</c:v>
                </c:pt>
                <c:pt idx="43">
                  <c:v>6.6406763127339952</c:v>
                </c:pt>
                <c:pt idx="44">
                  <c:v>6.638855588887747</c:v>
                </c:pt>
                <c:pt idx="45">
                  <c:v>6.6429526124280045</c:v>
                </c:pt>
                <c:pt idx="46">
                  <c:v>6.6531069629753583</c:v>
                </c:pt>
                <c:pt idx="47">
                  <c:v>6.6703805235542823</c:v>
                </c:pt>
                <c:pt idx="48">
                  <c:v>6.6949478788986507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EA-463F-9F8B-77B8B5A37346}"/>
            </c:ext>
          </c:extLst>
        </c:ser>
        <c:ser>
          <c:idx val="1"/>
          <c:order val="1"/>
          <c:tx>
            <c:strRef>
              <c:f>Figura_30.5!$A$5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A-463F-9F8B-77B8B5A37346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EA-463F-9F8B-77B8B5A37346}"/>
                </c:ext>
              </c:extLst>
            </c:dLbl>
            <c:spPr>
              <a:solidFill>
                <a:schemeClr val="tx2">
                  <a:lumMod val="40000"/>
                  <a:lumOff val="6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Figura_30.5!$B$3:$AX$3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Figura_30.5!$B$5:$AX$5</c:f>
              <c:numCache>
                <c:formatCode>#,##0.0</c:formatCode>
                <c:ptCount val="49"/>
                <c:pt idx="0">
                  <c:v>4.7966348059472788</c:v>
                </c:pt>
                <c:pt idx="1">
                  <c:v>4.8229586078184647</c:v>
                </c:pt>
                <c:pt idx="2">
                  <c:v>4.811349698384384</c:v>
                </c:pt>
                <c:pt idx="3">
                  <c:v>4.8967667226139993</c:v>
                </c:pt>
                <c:pt idx="4">
                  <c:v>5.0280181287715786</c:v>
                </c:pt>
                <c:pt idx="5">
                  <c:v>5.1357170927573064</c:v>
                </c:pt>
                <c:pt idx="6">
                  <c:v>5.1929159658453994</c:v>
                </c:pt>
                <c:pt idx="7">
                  <c:v>5.2763067120430129</c:v>
                </c:pt>
                <c:pt idx="8">
                  <c:v>5.3708501794202261</c:v>
                </c:pt>
                <c:pt idx="9">
                  <c:v>5.4711733376253031</c:v>
                </c:pt>
                <c:pt idx="10">
                  <c:v>5.5766770516386668</c:v>
                </c:pt>
                <c:pt idx="11">
                  <c:v>5.669408144114203</c:v>
                </c:pt>
                <c:pt idx="12">
                  <c:v>5.7651386667972249</c:v>
                </c:pt>
                <c:pt idx="13">
                  <c:v>5.8603061862236805</c:v>
                </c:pt>
                <c:pt idx="14">
                  <c:v>5.9548150638724273</c:v>
                </c:pt>
                <c:pt idx="15">
                  <c:v>6.0492451832423608</c:v>
                </c:pt>
                <c:pt idx="16">
                  <c:v>6.1442261036422599</c:v>
                </c:pt>
                <c:pt idx="17">
                  <c:v>6.2391577873275361</c:v>
                </c:pt>
                <c:pt idx="18">
                  <c:v>6.3334743637702502</c:v>
                </c:pt>
                <c:pt idx="19">
                  <c:v>6.429741534960506</c:v>
                </c:pt>
                <c:pt idx="20">
                  <c:v>6.5263396782339749</c:v>
                </c:pt>
                <c:pt idx="21">
                  <c:v>6.6238146166390175</c:v>
                </c:pt>
                <c:pt idx="22">
                  <c:v>6.7195927698417064</c:v>
                </c:pt>
                <c:pt idx="23">
                  <c:v>6.8108106039406984</c:v>
                </c:pt>
                <c:pt idx="24">
                  <c:v>6.894339486864788</c:v>
                </c:pt>
                <c:pt idx="25">
                  <c:v>6.9677913460039171</c:v>
                </c:pt>
                <c:pt idx="26">
                  <c:v>7.0295919514125922</c:v>
                </c:pt>
                <c:pt idx="27">
                  <c:v>7.0790442438988466</c:v>
                </c:pt>
                <c:pt idx="28">
                  <c:v>7.1158834517504879</c:v>
                </c:pt>
                <c:pt idx="29">
                  <c:v>7.1413561313018263</c:v>
                </c:pt>
                <c:pt idx="30">
                  <c:v>7.1566281847796942</c:v>
                </c:pt>
                <c:pt idx="31">
                  <c:v>7.1630710698336042</c:v>
                </c:pt>
                <c:pt idx="32">
                  <c:v>7.1626044203294255</c:v>
                </c:pt>
                <c:pt idx="33">
                  <c:v>7.1569162097516932</c:v>
                </c:pt>
                <c:pt idx="34">
                  <c:v>7.1543365555099951</c:v>
                </c:pt>
                <c:pt idx="35">
                  <c:v>7.148667955548242</c:v>
                </c:pt>
                <c:pt idx="36">
                  <c:v>7.1418914996974152</c:v>
                </c:pt>
                <c:pt idx="37">
                  <c:v>7.1344653962717581</c:v>
                </c:pt>
                <c:pt idx="38">
                  <c:v>7.1261520321866181</c:v>
                </c:pt>
                <c:pt idx="39">
                  <c:v>7.1177092667135291</c:v>
                </c:pt>
                <c:pt idx="40">
                  <c:v>7.1094656462171448</c:v>
                </c:pt>
                <c:pt idx="41">
                  <c:v>7.1024764835873455</c:v>
                </c:pt>
                <c:pt idx="42">
                  <c:v>7.0974858438994692</c:v>
                </c:pt>
                <c:pt idx="43">
                  <c:v>7.0959533147736202</c:v>
                </c:pt>
                <c:pt idx="44">
                  <c:v>7.098707576950523</c:v>
                </c:pt>
                <c:pt idx="45">
                  <c:v>7.1050285041155803</c:v>
                </c:pt>
                <c:pt idx="46">
                  <c:v>7.1152899764366087</c:v>
                </c:pt>
                <c:pt idx="47">
                  <c:v>7.1307810470769324</c:v>
                </c:pt>
                <c:pt idx="48">
                  <c:v>7.1517378810316163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EA-463F-9F8B-77B8B5A3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Figura_30.6!$A$4</c:f>
              <c:strCache>
                <c:ptCount val="1"/>
                <c:pt idx="0">
                  <c:v>TOTAL PENSIONES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9809486136428013E-2"/>
                  <c:y val="9.434017446506821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87-44E7-8871-C6CC4F917A22}"/>
                </c:ext>
              </c:extLst>
            </c:dLbl>
            <c:dLbl>
              <c:idx val="2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BB-43D8-8E1C-140DB5DB1544}"/>
                </c:ext>
              </c:extLst>
            </c:dLbl>
            <c:dLbl>
              <c:idx val="48"/>
              <c:layout>
                <c:manualLayout>
                  <c:x val="-1.7651862190382978E-2"/>
                  <c:y val="4.935773455461080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87-44E7-8871-C6CC4F917A22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Figura_30.6!$B$3:$AX$3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Figura_30.6!$B$4:$AX$4</c:f>
              <c:numCache>
                <c:formatCode>#,##0.0</c:formatCode>
                <c:ptCount val="49"/>
                <c:pt idx="0">
                  <c:v>32.629153028573889</c:v>
                </c:pt>
                <c:pt idx="1">
                  <c:v>31.741232079686966</c:v>
                </c:pt>
                <c:pt idx="2">
                  <c:v>31.131349448161142</c:v>
                </c:pt>
                <c:pt idx="3">
                  <c:v>30.005968921615253</c:v>
                </c:pt>
                <c:pt idx="4">
                  <c:v>28.776434850234526</c:v>
                </c:pt>
                <c:pt idx="5">
                  <c:v>27.44460815277953</c:v>
                </c:pt>
                <c:pt idx="6">
                  <c:v>26.588709549730908</c:v>
                </c:pt>
                <c:pt idx="7">
                  <c:v>25.704718803660896</c:v>
                </c:pt>
                <c:pt idx="8">
                  <c:v>24.841302011204206</c:v>
                </c:pt>
                <c:pt idx="9">
                  <c:v>23.997242694450794</c:v>
                </c:pt>
                <c:pt idx="10">
                  <c:v>23.175703558056938</c:v>
                </c:pt>
                <c:pt idx="11">
                  <c:v>22.375936735064588</c:v>
                </c:pt>
                <c:pt idx="12">
                  <c:v>21.573319588668646</c:v>
                </c:pt>
                <c:pt idx="13">
                  <c:v>20.806586145161287</c:v>
                </c:pt>
                <c:pt idx="14">
                  <c:v>20.085775309706865</c:v>
                </c:pt>
                <c:pt idx="15">
                  <c:v>19.401134831170559</c:v>
                </c:pt>
                <c:pt idx="16">
                  <c:v>18.754428363810192</c:v>
                </c:pt>
                <c:pt idx="17">
                  <c:v>18.146073652197288</c:v>
                </c:pt>
                <c:pt idx="18">
                  <c:v>17.574384058664251</c:v>
                </c:pt>
                <c:pt idx="19">
                  <c:v>17.037519082840518</c:v>
                </c:pt>
                <c:pt idx="20">
                  <c:v>16.53719212676403</c:v>
                </c:pt>
                <c:pt idx="21">
                  <c:v>16.070523397342686</c:v>
                </c:pt>
                <c:pt idx="22">
                  <c:v>15.637331188041911</c:v>
                </c:pt>
                <c:pt idx="23">
                  <c:v>15.235973593591792</c:v>
                </c:pt>
                <c:pt idx="24">
                  <c:v>14.865429286436211</c:v>
                </c:pt>
                <c:pt idx="25">
                  <c:v>14.524214204606686</c:v>
                </c:pt>
                <c:pt idx="26">
                  <c:v>14.208045938534136</c:v>
                </c:pt>
                <c:pt idx="27">
                  <c:v>13.913210351045965</c:v>
                </c:pt>
                <c:pt idx="28">
                  <c:v>13.637209962414911</c:v>
                </c:pt>
                <c:pt idx="29">
                  <c:v>13.376984323213744</c:v>
                </c:pt>
                <c:pt idx="30">
                  <c:v>13.129747930846349</c:v>
                </c:pt>
                <c:pt idx="31">
                  <c:v>12.893442315579225</c:v>
                </c:pt>
                <c:pt idx="32">
                  <c:v>12.667629210361264</c:v>
                </c:pt>
                <c:pt idx="33">
                  <c:v>12.45155588870168</c:v>
                </c:pt>
                <c:pt idx="34">
                  <c:v>12.243874405857291</c:v>
                </c:pt>
                <c:pt idx="35">
                  <c:v>12.048369931658979</c:v>
                </c:pt>
                <c:pt idx="36">
                  <c:v>11.860111384887441</c:v>
                </c:pt>
                <c:pt idx="37">
                  <c:v>11.679818833418285</c:v>
                </c:pt>
                <c:pt idx="38">
                  <c:v>11.50866959898732</c:v>
                </c:pt>
                <c:pt idx="39">
                  <c:v>11.346982116701428</c:v>
                </c:pt>
                <c:pt idx="40">
                  <c:v>11.194023959488751</c:v>
                </c:pt>
                <c:pt idx="41">
                  <c:v>11.047820009119066</c:v>
                </c:pt>
                <c:pt idx="42">
                  <c:v>10.909050201594903</c:v>
                </c:pt>
                <c:pt idx="43">
                  <c:v>10.77582315939666</c:v>
                </c:pt>
                <c:pt idx="44">
                  <c:v>10.644349607433558</c:v>
                </c:pt>
                <c:pt idx="45">
                  <c:v>10.512865072248555</c:v>
                </c:pt>
                <c:pt idx="46">
                  <c:v>10.379870769117311</c:v>
                </c:pt>
                <c:pt idx="47">
                  <c:v>10.243659452671105</c:v>
                </c:pt>
                <c:pt idx="48">
                  <c:v>10.103293166570277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87-44E7-8871-C6CC4F917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Figura_31.1!$A$4</c:f>
              <c:strCache>
                <c:ptCount val="1"/>
                <c:pt idx="0">
                  <c:v>En tramo mínimo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523845650449113E-2"/>
                  <c:y val="3.545414735612888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8-45A3-AEAD-8D0AF5D3BCE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8-45A3-AEAD-8D0AF5D3BCE2}"/>
                </c:ext>
              </c:extLst>
            </c:dLbl>
            <c:dLbl>
              <c:idx val="48"/>
              <c:layout>
                <c:manualLayout>
                  <c:x val="-8.3333333333334408E-3"/>
                  <c:y val="8.281249999999999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28-45A3-AEAD-8D0AF5D3BCE2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Figura_31.1!$B$3:$AX$3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Figura_31.1!$B$4:$AX$4</c:f>
              <c:numCache>
                <c:formatCode>0%</c:formatCode>
                <c:ptCount val="49"/>
                <c:pt idx="0">
                  <c:v>0.23474695839791049</c:v>
                </c:pt>
                <c:pt idx="1">
                  <c:v>0.22790437745609665</c:v>
                </c:pt>
                <c:pt idx="2">
                  <c:v>0.22262764798097481</c:v>
                </c:pt>
                <c:pt idx="3">
                  <c:v>0.21761881317176135</c:v>
                </c:pt>
                <c:pt idx="4">
                  <c:v>0.21475457643286378</c:v>
                </c:pt>
                <c:pt idx="5">
                  <c:v>0.21189461564810899</c:v>
                </c:pt>
                <c:pt idx="6">
                  <c:v>0.20905704063334346</c:v>
                </c:pt>
                <c:pt idx="7">
                  <c:v>0.20624496736768053</c:v>
                </c:pt>
                <c:pt idx="8">
                  <c:v>0.20347999106076381</c:v>
                </c:pt>
                <c:pt idx="9">
                  <c:v>0.20083158533968198</c:v>
                </c:pt>
                <c:pt idx="10">
                  <c:v>0.19826155181869309</c:v>
                </c:pt>
                <c:pt idx="11">
                  <c:v>0.19577172643332558</c:v>
                </c:pt>
                <c:pt idx="12">
                  <c:v>0.19335911618410279</c:v>
                </c:pt>
                <c:pt idx="13">
                  <c:v>0.19100564729160954</c:v>
                </c:pt>
                <c:pt idx="14">
                  <c:v>0.18871252753055001</c:v>
                </c:pt>
                <c:pt idx="15">
                  <c:v>0.18645882825947457</c:v>
                </c:pt>
                <c:pt idx="16">
                  <c:v>0.18424552633558458</c:v>
                </c:pt>
                <c:pt idx="17">
                  <c:v>0.18206359870386785</c:v>
                </c:pt>
                <c:pt idx="18">
                  <c:v>0.17990828457441038</c:v>
                </c:pt>
                <c:pt idx="19">
                  <c:v>0.17778235370175041</c:v>
                </c:pt>
                <c:pt idx="20">
                  <c:v>0.17569089495176624</c:v>
                </c:pt>
                <c:pt idx="21">
                  <c:v>0.17365317675903227</c:v>
                </c:pt>
                <c:pt idx="22">
                  <c:v>0.17165821509617457</c:v>
                </c:pt>
                <c:pt idx="23">
                  <c:v>0.16973673952084867</c:v>
                </c:pt>
                <c:pt idx="24">
                  <c:v>0.16787029611514179</c:v>
                </c:pt>
                <c:pt idx="25">
                  <c:v>0.16608287485443751</c:v>
                </c:pt>
                <c:pt idx="26">
                  <c:v>0.16436433082684909</c:v>
                </c:pt>
                <c:pt idx="27">
                  <c:v>0.16271899160825598</c:v>
                </c:pt>
                <c:pt idx="28">
                  <c:v>0.16114239834435556</c:v>
                </c:pt>
                <c:pt idx="29">
                  <c:v>0.15963574198288444</c:v>
                </c:pt>
                <c:pt idx="30">
                  <c:v>0.15818632468443197</c:v>
                </c:pt>
                <c:pt idx="31">
                  <c:v>0.15679116801782239</c:v>
                </c:pt>
                <c:pt idx="32">
                  <c:v>0.15543974479713329</c:v>
                </c:pt>
                <c:pt idx="33">
                  <c:v>0.15412559613671109</c:v>
                </c:pt>
                <c:pt idx="34">
                  <c:v>0.15284149402619746</c:v>
                </c:pt>
                <c:pt idx="35">
                  <c:v>0.15158138311735872</c:v>
                </c:pt>
                <c:pt idx="36">
                  <c:v>0.15033778432732126</c:v>
                </c:pt>
                <c:pt idx="37">
                  <c:v>0.14910980961220313</c:v>
                </c:pt>
                <c:pt idx="38">
                  <c:v>0.1478943011440261</c:v>
                </c:pt>
                <c:pt idx="39">
                  <c:v>0.14669323494356382</c:v>
                </c:pt>
                <c:pt idx="40">
                  <c:v>0.14549993477765305</c:v>
                </c:pt>
                <c:pt idx="41">
                  <c:v>0.14431078528225391</c:v>
                </c:pt>
                <c:pt idx="42">
                  <c:v>0.14311823363806914</c:v>
                </c:pt>
                <c:pt idx="43">
                  <c:v>0.14191461143620776</c:v>
                </c:pt>
                <c:pt idx="44">
                  <c:v>0.14069642962271911</c:v>
                </c:pt>
                <c:pt idx="45">
                  <c:v>0.13945589166933378</c:v>
                </c:pt>
                <c:pt idx="46">
                  <c:v>0.13818872758960427</c:v>
                </c:pt>
                <c:pt idx="47">
                  <c:v>0.13689815595525351</c:v>
                </c:pt>
                <c:pt idx="48">
                  <c:v>0.13558265641660591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28-45A3-AEAD-8D0AF5D3B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Figura_31.2!$A$4</c:f>
              <c:strCache>
                <c:ptCount val="1"/>
                <c:pt idx="0">
                  <c:v>En Tramo Mínimo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38-4D11-B9E6-9606CDBAA51B}"/>
                </c:ext>
              </c:extLst>
            </c:dLbl>
            <c:dLbl>
              <c:idx val="48"/>
              <c:layout>
                <c:manualLayout>
                  <c:x val="-1.4699074074074074E-2"/>
                  <c:y val="-9.973929437112850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8-4D11-B9E6-9606CDBAA51B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Figura_31.2!$B$3:$AX$3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Figura_31.2!$B$4:$AX$4</c:f>
              <c:numCache>
                <c:formatCode>0%</c:formatCode>
                <c:ptCount val="49"/>
                <c:pt idx="0">
                  <c:v>0.13742951742998535</c:v>
                </c:pt>
                <c:pt idx="1">
                  <c:v>0.13396141629007174</c:v>
                </c:pt>
                <c:pt idx="2">
                  <c:v>0.13030252557510652</c:v>
                </c:pt>
                <c:pt idx="3">
                  <c:v>0.13210166019577568</c:v>
                </c:pt>
                <c:pt idx="4">
                  <c:v>0.13513045748030092</c:v>
                </c:pt>
                <c:pt idx="5">
                  <c:v>0.13951041562508212</c:v>
                </c:pt>
                <c:pt idx="6">
                  <c:v>0.13785573163812687</c:v>
                </c:pt>
                <c:pt idx="7">
                  <c:v>0.13633083433563042</c:v>
                </c:pt>
                <c:pt idx="8">
                  <c:v>0.13470035527823093</c:v>
                </c:pt>
                <c:pt idx="9">
                  <c:v>0.13308186713613407</c:v>
                </c:pt>
                <c:pt idx="10">
                  <c:v>0.13152933514706053</c:v>
                </c:pt>
                <c:pt idx="11">
                  <c:v>0.13003422680918567</c:v>
                </c:pt>
                <c:pt idx="12">
                  <c:v>0.12879260871571888</c:v>
                </c:pt>
                <c:pt idx="13">
                  <c:v>0.12758329826812187</c:v>
                </c:pt>
                <c:pt idx="14">
                  <c:v>0.12640228693372157</c:v>
                </c:pt>
                <c:pt idx="15">
                  <c:v>0.12522366208535185</c:v>
                </c:pt>
                <c:pt idx="16">
                  <c:v>0.12403391835725026</c:v>
                </c:pt>
                <c:pt idx="17">
                  <c:v>0.12282356702986365</c:v>
                </c:pt>
                <c:pt idx="18">
                  <c:v>0.12158668462880812</c:v>
                </c:pt>
                <c:pt idx="19">
                  <c:v>0.12033382979013371</c:v>
                </c:pt>
                <c:pt idx="20">
                  <c:v>0.11904725164235293</c:v>
                </c:pt>
                <c:pt idx="21">
                  <c:v>0.11774706437861771</c:v>
                </c:pt>
                <c:pt idx="22">
                  <c:v>0.11642778540730188</c:v>
                </c:pt>
                <c:pt idx="23">
                  <c:v>0.11510437529586222</c:v>
                </c:pt>
                <c:pt idx="24">
                  <c:v>0.11379434067453885</c:v>
                </c:pt>
                <c:pt idx="25">
                  <c:v>0.11252325711415329</c:v>
                </c:pt>
                <c:pt idx="26">
                  <c:v>0.11130749599204576</c:v>
                </c:pt>
                <c:pt idx="27">
                  <c:v>0.11015687413441731</c:v>
                </c:pt>
                <c:pt idx="28">
                  <c:v>0.10907166990877216</c:v>
                </c:pt>
                <c:pt idx="29">
                  <c:v>0.10804985011661628</c:v>
                </c:pt>
                <c:pt idx="30">
                  <c:v>0.10708210526559431</c:v>
                </c:pt>
                <c:pt idx="31">
                  <c:v>0.10615792735113717</c:v>
                </c:pt>
                <c:pt idx="32">
                  <c:v>0.1052637147410639</c:v>
                </c:pt>
                <c:pt idx="33">
                  <c:v>0.10438312272215189</c:v>
                </c:pt>
                <c:pt idx="34">
                  <c:v>0.10350266823042757</c:v>
                </c:pt>
                <c:pt idx="35">
                  <c:v>0.10255217110596911</c:v>
                </c:pt>
                <c:pt idx="36">
                  <c:v>0.10158021297392435</c:v>
                </c:pt>
                <c:pt idx="37">
                  <c:v>0.10058090606766035</c:v>
                </c:pt>
                <c:pt idx="38">
                  <c:v>9.9552501302136456E-2</c:v>
                </c:pt>
                <c:pt idx="39">
                  <c:v>9.8491878398830529E-2</c:v>
                </c:pt>
                <c:pt idx="40">
                  <c:v>9.7388506341325815E-2</c:v>
                </c:pt>
                <c:pt idx="41">
                  <c:v>9.6235550268036513E-2</c:v>
                </c:pt>
                <c:pt idx="42">
                  <c:v>9.5026959624869775E-2</c:v>
                </c:pt>
                <c:pt idx="43">
                  <c:v>9.3757094176963637E-2</c:v>
                </c:pt>
                <c:pt idx="44">
                  <c:v>9.2425136330738816E-2</c:v>
                </c:pt>
                <c:pt idx="45">
                  <c:v>9.1034905887207376E-2</c:v>
                </c:pt>
                <c:pt idx="46">
                  <c:v>8.9593363071795551E-2</c:v>
                </c:pt>
                <c:pt idx="47">
                  <c:v>8.8101095873360735E-2</c:v>
                </c:pt>
                <c:pt idx="48">
                  <c:v>8.6553325983797141E-2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38-4D11-B9E6-9606CDBAA51B}"/>
            </c:ext>
          </c:extLst>
        </c:ser>
        <c:ser>
          <c:idx val="1"/>
          <c:order val="1"/>
          <c:tx>
            <c:strRef>
              <c:f>Figura_31.2!$A$5</c:f>
              <c:strCache>
                <c:ptCount val="1"/>
                <c:pt idx="0">
                  <c:v>Complemento a Mínimos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8-4D11-B9E6-9606CDBAA5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8-4D11-B9E6-9606CDBAA51B}"/>
                </c:ext>
              </c:extLst>
            </c:dLbl>
            <c:dLbl>
              <c:idx val="48"/>
              <c:layout>
                <c:manualLayout>
                  <c:x val="-2.0578703703703596E-2"/>
                  <c:y val="-9.973929437112846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8-4D11-B9E6-9606CDBAA51B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Figura_31.2!$B$3:$AX$3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Figura_31.2!$B$5:$AX$5</c:f>
              <c:numCache>
                <c:formatCode>0%</c:formatCode>
                <c:ptCount val="49"/>
                <c:pt idx="0">
                  <c:v>4.1445084446960982E-2</c:v>
                </c:pt>
                <c:pt idx="1">
                  <c:v>4.0376347550854633E-2</c:v>
                </c:pt>
                <c:pt idx="2">
                  <c:v>3.9660082347992336E-2</c:v>
                </c:pt>
                <c:pt idx="3">
                  <c:v>4.4229243768514316E-2</c:v>
                </c:pt>
                <c:pt idx="4">
                  <c:v>4.967444212483272E-2</c:v>
                </c:pt>
                <c:pt idx="5">
                  <c:v>5.6739670833310378E-2</c:v>
                </c:pt>
                <c:pt idx="6">
                  <c:v>5.6405618666324049E-2</c:v>
                </c:pt>
                <c:pt idx="7">
                  <c:v>5.6179697411795786E-2</c:v>
                </c:pt>
                <c:pt idx="8">
                  <c:v>5.5760673753051167E-2</c:v>
                </c:pt>
                <c:pt idx="9">
                  <c:v>5.5277230830977998E-2</c:v>
                </c:pt>
                <c:pt idx="10">
                  <c:v>5.4810048325223903E-2</c:v>
                </c:pt>
                <c:pt idx="11">
                  <c:v>5.4346788140993467E-2</c:v>
                </c:pt>
                <c:pt idx="12">
                  <c:v>5.4128128667808105E-2</c:v>
                </c:pt>
                <c:pt idx="13">
                  <c:v>5.3900258865921098E-2</c:v>
                </c:pt>
                <c:pt idx="14">
                  <c:v>5.3671548737784812E-2</c:v>
                </c:pt>
                <c:pt idx="15">
                  <c:v>5.3422728330619937E-2</c:v>
                </c:pt>
                <c:pt idx="16">
                  <c:v>5.3140800017279839E-2</c:v>
                </c:pt>
                <c:pt idx="17">
                  <c:v>5.282039727457756E-2</c:v>
                </c:pt>
                <c:pt idx="18">
                  <c:v>5.2457570857239594E-2</c:v>
                </c:pt>
                <c:pt idx="19">
                  <c:v>5.2065080146140717E-2</c:v>
                </c:pt>
                <c:pt idx="20">
                  <c:v>5.1615794463387488E-2</c:v>
                </c:pt>
                <c:pt idx="21">
                  <c:v>5.1128739269943678E-2</c:v>
                </c:pt>
                <c:pt idx="22">
                  <c:v>5.0590718521045824E-2</c:v>
                </c:pt>
                <c:pt idx="23">
                  <c:v>5.0015240520888411E-2</c:v>
                </c:pt>
                <c:pt idx="24">
                  <c:v>4.9419380577208086E-2</c:v>
                </c:pt>
                <c:pt idx="25">
                  <c:v>4.8829013027796839E-2</c:v>
                </c:pt>
                <c:pt idx="26">
                  <c:v>4.8263940189661209E-2</c:v>
                </c:pt>
                <c:pt idx="27">
                  <c:v>4.7734757671303467E-2</c:v>
                </c:pt>
                <c:pt idx="28">
                  <c:v>4.7243063620048334E-2</c:v>
                </c:pt>
                <c:pt idx="29">
                  <c:v>4.6790136817662413E-2</c:v>
                </c:pt>
                <c:pt idx="30">
                  <c:v>4.6369773456324051E-2</c:v>
                </c:pt>
                <c:pt idx="31">
                  <c:v>4.5973929014666445E-2</c:v>
                </c:pt>
                <c:pt idx="32">
                  <c:v>4.5593095928191926E-2</c:v>
                </c:pt>
                <c:pt idx="33">
                  <c:v>4.5213008365715235E-2</c:v>
                </c:pt>
                <c:pt idx="34">
                  <c:v>4.4822435201894106E-2</c:v>
                </c:pt>
                <c:pt idx="35">
                  <c:v>4.4344718929401339E-2</c:v>
                </c:pt>
                <c:pt idx="36">
                  <c:v>4.3839618815094343E-2</c:v>
                </c:pt>
                <c:pt idx="37">
                  <c:v>4.3301581228015092E-2</c:v>
                </c:pt>
                <c:pt idx="38">
                  <c:v>4.2728093111573995E-2</c:v>
                </c:pt>
                <c:pt idx="39">
                  <c:v>4.2117958517663201E-2</c:v>
                </c:pt>
                <c:pt idx="40">
                  <c:v>4.1463502450282734E-2</c:v>
                </c:pt>
                <c:pt idx="41">
                  <c:v>4.0761343980808183E-2</c:v>
                </c:pt>
                <c:pt idx="42">
                  <c:v>4.0010131725864963E-2</c:v>
                </c:pt>
                <c:pt idx="43">
                  <c:v>3.9208127601882865E-2</c:v>
                </c:pt>
                <c:pt idx="44">
                  <c:v>3.8355038118315185E-2</c:v>
                </c:pt>
                <c:pt idx="45">
                  <c:v>3.7453622836462648E-2</c:v>
                </c:pt>
                <c:pt idx="46">
                  <c:v>3.6510874901882123E-2</c:v>
                </c:pt>
                <c:pt idx="47">
                  <c:v>3.5528130711390618E-2</c:v>
                </c:pt>
                <c:pt idx="48">
                  <c:v>3.4502276429656906E-2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38-4D11-B9E6-9606CDBAA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Figura_31.3!$A$4</c:f>
              <c:strCache>
                <c:ptCount val="1"/>
                <c:pt idx="0">
                  <c:v>Complemento a mínimos medio/Pensión media tramo mínimo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0539351851851877E-2"/>
                  <c:y val="0.14946799533171734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62-493F-BF54-02924FE3C0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2-493F-BF54-02924FE3C0A9}"/>
                </c:ext>
              </c:extLst>
            </c:dLbl>
            <c:dLbl>
              <c:idx val="5"/>
              <c:layout>
                <c:manualLayout>
                  <c:x val="-2.2577777777777752E-2"/>
                  <c:y val="0.1225420594308286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2-493F-BF54-02924FE3C0A9}"/>
                </c:ext>
              </c:extLst>
            </c:dLbl>
            <c:dLbl>
              <c:idx val="48"/>
              <c:layout>
                <c:manualLayout>
                  <c:x val="-8.3333333333334408E-3"/>
                  <c:y val="0.10561522578328396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62-493F-BF54-02924FE3C0A9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Figura_31.3!$B$3:$AX$3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Figura_31.3!$B$4:$AX$4</c:f>
              <c:numCache>
                <c:formatCode>0%</c:formatCode>
                <c:ptCount val="49"/>
                <c:pt idx="0">
                  <c:v>0.31716193068682097</c:v>
                </c:pt>
                <c:pt idx="1">
                  <c:v>0.31585760112617178</c:v>
                </c:pt>
                <c:pt idx="2">
                  <c:v>0.31785282032339995</c:v>
                </c:pt>
                <c:pt idx="3">
                  <c:v>0.35001844161809659</c:v>
                </c:pt>
                <c:pt idx="4">
                  <c:v>0.38428456783412235</c:v>
                </c:pt>
                <c:pt idx="5">
                  <c:v>0.42514904498465717</c:v>
                </c:pt>
                <c:pt idx="6">
                  <c:v>0.42770350297099119</c:v>
                </c:pt>
                <c:pt idx="7">
                  <c:v>0.43073621972433512</c:v>
                </c:pt>
                <c:pt idx="8">
                  <c:v>0.43268752413539718</c:v>
                </c:pt>
                <c:pt idx="9">
                  <c:v>0.4341552795594526</c:v>
                </c:pt>
                <c:pt idx="10">
                  <c:v>0.43557993682283241</c:v>
                </c:pt>
                <c:pt idx="11">
                  <c:v>0.43688638669477969</c:v>
                </c:pt>
                <c:pt idx="12">
                  <c:v>0.43935608864178971</c:v>
                </c:pt>
                <c:pt idx="13">
                  <c:v>0.44169606655307175</c:v>
                </c:pt>
                <c:pt idx="14">
                  <c:v>0.44398547909189617</c:v>
                </c:pt>
                <c:pt idx="15">
                  <c:v>0.44615355053138384</c:v>
                </c:pt>
                <c:pt idx="16">
                  <c:v>0.44813453554050153</c:v>
                </c:pt>
                <c:pt idx="17">
                  <c:v>0.44991176874201627</c:v>
                </c:pt>
                <c:pt idx="18">
                  <c:v>0.45146599407757521</c:v>
                </c:pt>
                <c:pt idx="19">
                  <c:v>0.4528612543748578</c:v>
                </c:pt>
                <c:pt idx="20">
                  <c:v>0.45392067014394732</c:v>
                </c:pt>
                <c:pt idx="21">
                  <c:v>0.45472445569283071</c:v>
                </c:pt>
                <c:pt idx="22">
                  <c:v>0.45516532562934575</c:v>
                </c:pt>
                <c:pt idx="23">
                  <c:v>0.45529372203830915</c:v>
                </c:pt>
                <c:pt idx="24">
                  <c:v>0.45518523397143446</c:v>
                </c:pt>
                <c:pt idx="25">
                  <c:v>0.45496771314959894</c:v>
                </c:pt>
                <c:pt idx="26">
                  <c:v>0.45475719310825535</c:v>
                </c:pt>
                <c:pt idx="27">
                  <c:v>0.45461369405585977</c:v>
                </c:pt>
                <c:pt idx="28">
                  <c:v>0.4545524794035965</c:v>
                </c:pt>
                <c:pt idx="29">
                  <c:v>0.45459658171115569</c:v>
                </c:pt>
                <c:pt idx="30">
                  <c:v>0.45472775439322316</c:v>
                </c:pt>
                <c:pt idx="31">
                  <c:v>0.45491289001216495</c:v>
                </c:pt>
                <c:pt idx="32">
                  <c:v>0.45511755032859119</c:v>
                </c:pt>
                <c:pt idx="33">
                  <c:v>0.45543321379817797</c:v>
                </c:pt>
                <c:pt idx="34">
                  <c:v>0.45588590624661796</c:v>
                </c:pt>
                <c:pt idx="35">
                  <c:v>0.45586739733267062</c:v>
                </c:pt>
                <c:pt idx="36">
                  <c:v>0.4557254730362133</c:v>
                </c:pt>
                <c:pt idx="37">
                  <c:v>0.45539502668082188</c:v>
                </c:pt>
                <c:pt idx="38">
                  <c:v>0.4548203848180527</c:v>
                </c:pt>
                <c:pt idx="39">
                  <c:v>0.45399312253923174</c:v>
                </c:pt>
                <c:pt idx="40">
                  <c:v>0.4528493412870655</c:v>
                </c:pt>
                <c:pt idx="41">
                  <c:v>0.45136001560283373</c:v>
                </c:pt>
                <c:pt idx="42">
                  <c:v>0.44951335121202929</c:v>
                </c:pt>
                <c:pt idx="43">
                  <c:v>0.44730117079459464</c:v>
                </c:pt>
                <c:pt idx="44">
                  <c:v>0.44470697060561021</c:v>
                </c:pt>
                <c:pt idx="45">
                  <c:v>0.44189266704060481</c:v>
                </c:pt>
                <c:pt idx="46">
                  <c:v>0.43888224613899518</c:v>
                </c:pt>
                <c:pt idx="47">
                  <c:v>0.43551803800758154</c:v>
                </c:pt>
                <c:pt idx="48">
                  <c:v>0.43175122352082179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62-493F-BF54-02924FE3C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Figura_31.4!$A$4</c:f>
              <c:strCache>
                <c:ptCount val="1"/>
                <c:pt idx="0">
                  <c:v>En Tramo Mínimo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FF-457B-828D-0BE329C8DF03}"/>
                </c:ext>
              </c:extLst>
            </c:dLbl>
            <c:dLbl>
              <c:idx val="48"/>
              <c:layout>
                <c:manualLayout>
                  <c:x val="-1.1759259259259367E-2"/>
                  <c:y val="9.203090277777774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F-457B-828D-0BE329C8DF03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Figura_31.4!$B$3:$AX$3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Figura_31.4!$B$4:$AX$4</c:f>
              <c:numCache>
                <c:formatCode>#,##0.0</c:formatCode>
                <c:ptCount val="49"/>
                <c:pt idx="0">
                  <c:v>1.5338860753362471</c:v>
                </c:pt>
                <c:pt idx="1">
                  <c:v>1.4870933400456299</c:v>
                </c:pt>
                <c:pt idx="2">
                  <c:v>1.4323615489388393</c:v>
                </c:pt>
                <c:pt idx="3">
                  <c:v>1.4606977453161003</c:v>
                </c:pt>
                <c:pt idx="4">
                  <c:v>1.5159656102769481</c:v>
                </c:pt>
                <c:pt idx="5">
                  <c:v>1.5809607867535558</c:v>
                </c:pt>
                <c:pt idx="6">
                  <c:v>1.5671180555583328</c:v>
                </c:pt>
                <c:pt idx="7">
                  <c:v>1.5612471596099389</c:v>
                </c:pt>
                <c:pt idx="8">
                  <c:v>1.5573567393086756</c:v>
                </c:pt>
                <c:pt idx="9">
                  <c:v>1.555190251256132</c:v>
                </c:pt>
                <c:pt idx="10">
                  <c:v>1.5551376756499269</c:v>
                </c:pt>
                <c:pt idx="11">
                  <c:v>1.5522149957346114</c:v>
                </c:pt>
                <c:pt idx="12">
                  <c:v>1.5530764347857613</c:v>
                </c:pt>
                <c:pt idx="13">
                  <c:v>1.5543238880457981</c:v>
                </c:pt>
                <c:pt idx="14">
                  <c:v>1.5559389807629533</c:v>
                </c:pt>
                <c:pt idx="15">
                  <c:v>1.5578494134490746</c:v>
                </c:pt>
                <c:pt idx="16">
                  <c:v>1.5599835302994691</c:v>
                </c:pt>
                <c:pt idx="17">
                  <c:v>1.5620012849390823</c:v>
                </c:pt>
                <c:pt idx="18">
                  <c:v>1.56361874774259</c:v>
                </c:pt>
                <c:pt idx="19">
                  <c:v>1.5655517553746459</c:v>
                </c:pt>
                <c:pt idx="20">
                  <c:v>1.5670802846740415</c:v>
                </c:pt>
                <c:pt idx="21">
                  <c:v>1.5684802700465037</c:v>
                </c:pt>
                <c:pt idx="22">
                  <c:v>1.5689679569581203</c:v>
                </c:pt>
                <c:pt idx="23">
                  <c:v>1.5680022165331371</c:v>
                </c:pt>
                <c:pt idx="24">
                  <c:v>1.5650936377518707</c:v>
                </c:pt>
                <c:pt idx="25">
                  <c:v>1.5600737128477253</c:v>
                </c:pt>
                <c:pt idx="26">
                  <c:v>1.5528864315172026</c:v>
                </c:pt>
                <c:pt idx="27">
                  <c:v>1.5436036074884187</c:v>
                </c:pt>
                <c:pt idx="28">
                  <c:v>1.5322794159945514</c:v>
                </c:pt>
                <c:pt idx="29">
                  <c:v>1.5192808740981814</c:v>
                </c:pt>
                <c:pt idx="30">
                  <c:v>1.5048525880080743</c:v>
                </c:pt>
                <c:pt idx="31">
                  <c:v>1.4892663700697373</c:v>
                </c:pt>
                <c:pt idx="32">
                  <c:v>1.4728657946037313</c:v>
                </c:pt>
                <c:pt idx="33">
                  <c:v>1.4558509766142276</c:v>
                </c:pt>
                <c:pt idx="34">
                  <c:v>1.4397483457206219</c:v>
                </c:pt>
                <c:pt idx="35">
                  <c:v>1.422377309558829</c:v>
                </c:pt>
                <c:pt idx="36">
                  <c:v>1.4047999484802776</c:v>
                </c:pt>
                <c:pt idx="37">
                  <c:v>1.3870501722800135</c:v>
                </c:pt>
                <c:pt idx="38">
                  <c:v>1.3690534003767936</c:v>
                </c:pt>
                <c:pt idx="39">
                  <c:v>1.3509131908584369</c:v>
                </c:pt>
                <c:pt idx="40">
                  <c:v>1.3325596345597073</c:v>
                </c:pt>
                <c:pt idx="41">
                  <c:v>1.3140935211086135</c:v>
                </c:pt>
                <c:pt idx="42">
                  <c:v>1.2955806106944781</c:v>
                </c:pt>
                <c:pt idx="43">
                  <c:v>1.2771446626849836</c:v>
                </c:pt>
                <c:pt idx="44">
                  <c:v>1.2588934755318315</c:v>
                </c:pt>
                <c:pt idx="45">
                  <c:v>1.2407072219974189</c:v>
                </c:pt>
                <c:pt idx="46">
                  <c:v>1.2226810849211169</c:v>
                </c:pt>
                <c:pt idx="47">
                  <c:v>1.2049901833584722</c:v>
                </c:pt>
                <c:pt idx="48">
                  <c:v>1.1875594506178906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F-457B-828D-0BE329C8DF03}"/>
            </c:ext>
          </c:extLst>
        </c:ser>
        <c:ser>
          <c:idx val="1"/>
          <c:order val="1"/>
          <c:tx>
            <c:strRef>
              <c:f>Figura_31.4!$A$5</c:f>
              <c:strCache>
                <c:ptCount val="1"/>
                <c:pt idx="0">
                  <c:v>Complemento a Mínimos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523845650449113E-2"/>
                  <c:y val="3.545414735612888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F-457B-828D-0BE329C8DF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F-457B-828D-0BE329C8DF03}"/>
                </c:ext>
              </c:extLst>
            </c:dLbl>
            <c:dLbl>
              <c:idx val="48"/>
              <c:layout>
                <c:manualLayout>
                  <c:x val="-1.1273148148148364E-2"/>
                  <c:y val="4.176748361612361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FF-457B-828D-0BE329C8DF03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Figura_31.4!$B$3:$AX$3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Figura_31.4!$B$5:$AX$5</c:f>
              <c:numCache>
                <c:formatCode>#,##0.0</c:formatCode>
                <c:ptCount val="49"/>
                <c:pt idx="0">
                  <c:v>0.46257921233490212</c:v>
                </c:pt>
                <c:pt idx="1">
                  <c:v>0.44821411419112911</c:v>
                </c:pt>
                <c:pt idx="2">
                  <c:v>0.43596681439814655</c:v>
                </c:pt>
                <c:pt idx="3">
                  <c:v>0.48905938467358478</c:v>
                </c:pt>
                <c:pt idx="4">
                  <c:v>0.55727441004125045</c:v>
                </c:pt>
                <c:pt idx="5">
                  <c:v>0.64298564547205539</c:v>
                </c:pt>
                <c:pt idx="6">
                  <c:v>0.64120847495097755</c:v>
                </c:pt>
                <c:pt idx="7">
                  <c:v>0.64336430888392693</c:v>
                </c:pt>
                <c:pt idx="8">
                  <c:v>0.6446847217168461</c:v>
                </c:pt>
                <c:pt idx="9">
                  <c:v>0.64596787191776961</c:v>
                </c:pt>
                <c:pt idx="10">
                  <c:v>0.64804684870828821</c:v>
                </c:pt>
                <c:pt idx="11">
                  <c:v>0.64873611811642595</c:v>
                </c:pt>
                <c:pt idx="12">
                  <c:v>0.65271696824294856</c:v>
                </c:pt>
                <c:pt idx="13">
                  <c:v>0.65665695325644735</c:v>
                </c:pt>
                <c:pt idx="14">
                  <c:v>0.66066569573085299</c:v>
                </c:pt>
                <c:pt idx="15">
                  <c:v>0.66460734823407464</c:v>
                </c:pt>
                <c:pt idx="16">
                  <c:v>0.66835567167300203</c:v>
                </c:pt>
                <c:pt idx="17">
                  <c:v>0.67174020759242681</c:v>
                </c:pt>
                <c:pt idx="18">
                  <c:v>0.67461039425349134</c:v>
                </c:pt>
                <c:pt idx="19">
                  <c:v>0.67737042657637891</c:v>
                </c:pt>
                <c:pt idx="20">
                  <c:v>0.67944528551035932</c:v>
                </c:pt>
                <c:pt idx="21">
                  <c:v>0.68107361487494944</c:v>
                </c:pt>
                <c:pt idx="22">
                  <c:v>0.68175492646646629</c:v>
                </c:pt>
                <c:pt idx="23">
                  <c:v>0.68132951328402014</c:v>
                </c:pt>
                <c:pt idx="24">
                  <c:v>0.6796995146203495</c:v>
                </c:pt>
                <c:pt idx="25">
                  <c:v>0.67698768772472162</c:v>
                </c:pt>
                <c:pt idx="26">
                  <c:v>0.67334564652715423</c:v>
                </c:pt>
                <c:pt idx="27">
                  <c:v>0.66889646899473787</c:v>
                </c:pt>
                <c:pt idx="28">
                  <c:v>0.66368814188017777</c:v>
                </c:pt>
                <c:pt idx="29">
                  <c:v>0.65791261983971594</c:v>
                </c:pt>
                <c:pt idx="30">
                  <c:v>0.65164644847076703</c:v>
                </c:pt>
                <c:pt idx="31">
                  <c:v>0.64495820604190279</c:v>
                </c:pt>
                <c:pt idx="32">
                  <c:v>0.63794548413864804</c:v>
                </c:pt>
                <c:pt idx="33">
                  <c:v>0.63059430172541586</c:v>
                </c:pt>
                <c:pt idx="34">
                  <c:v>0.62349143298825105</c:v>
                </c:pt>
                <c:pt idx="35">
                  <c:v>0.61505203959814603</c:v>
                </c:pt>
                <c:pt idx="36">
                  <c:v>0.6062784517753339</c:v>
                </c:pt>
                <c:pt idx="37">
                  <c:v>0.59714580083333346</c:v>
                </c:pt>
                <c:pt idx="38">
                  <c:v>0.58759991362227326</c:v>
                </c:pt>
                <c:pt idx="39">
                  <c:v>0.57768931467769902</c:v>
                </c:pt>
                <c:pt idx="40">
                  <c:v>0.5673419970018414</c:v>
                </c:pt>
                <c:pt idx="41">
                  <c:v>0.55659491619959423</c:v>
                </c:pt>
                <c:pt idx="42">
                  <c:v>0.54549099644977395</c:v>
                </c:pt>
                <c:pt idx="43">
                  <c:v>0.53408706125322636</c:v>
                </c:pt>
                <c:pt idx="44">
                  <c:v>0.52242181248331099</c:v>
                </c:pt>
                <c:pt idx="45">
                  <c:v>0.510452335730889</c:v>
                </c:pt>
                <c:pt idx="46">
                  <c:v>0.49826409686931017</c:v>
                </c:pt>
                <c:pt idx="47">
                  <c:v>0.48593094462570913</c:v>
                </c:pt>
                <c:pt idx="48">
                  <c:v>0.47339029408922106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FF-457B-828D-0BE329C8D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2160572951632E-2"/>
          <c:y val="4.8959027777777775E-2"/>
          <c:w val="0.78661274898777189"/>
          <c:h val="0.61494097222222222"/>
        </c:manualLayout>
      </c:layout>
      <c:lineChart>
        <c:grouping val="standard"/>
        <c:varyColors val="0"/>
        <c:ser>
          <c:idx val="0"/>
          <c:order val="0"/>
          <c:tx>
            <c:strRef>
              <c:f>'Figura_32.1 y 2'!$A$5</c:f>
              <c:strCache>
                <c:ptCount val="1"/>
                <c:pt idx="0">
                  <c:v>PENSIÓN MEDIA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263374485596705E-3"/>
                  <c:y val="-0.221964540794891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F-46CE-8B5F-3E00DF76EA65}"/>
                </c:ext>
              </c:extLst>
            </c:dLbl>
            <c:dLbl>
              <c:idx val="46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F-46CE-8B5F-3E00DF76EA65}"/>
                </c:ext>
              </c:extLst>
            </c:dLbl>
            <c:spPr>
              <a:noFill/>
              <a:ln>
                <a:solidFill>
                  <a:schemeClr val="tx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'Figura_32.1 y 2'!$B$3:$AV$3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'Figura_32.1 y 2'!$B$5:$AV$5</c:f>
              <c:numCache>
                <c:formatCode>#,##0</c:formatCode>
                <c:ptCount val="47"/>
                <c:pt idx="0">
                  <c:v>1220.7792651242867</c:v>
                </c:pt>
                <c:pt idx="1">
                  <c:v>1277.3300993093869</c:v>
                </c:pt>
                <c:pt idx="2">
                  <c:v>1331.9469291761175</c:v>
                </c:pt>
                <c:pt idx="3">
                  <c:v>1380.7014151106171</c:v>
                </c:pt>
                <c:pt idx="4">
                  <c:v>1418.9212814577859</c:v>
                </c:pt>
                <c:pt idx="5">
                  <c:v>1457.7592797076916</c:v>
                </c:pt>
                <c:pt idx="6">
                  <c:v>1496.919511957532</c:v>
                </c:pt>
                <c:pt idx="7">
                  <c:v>1536.3563493046906</c:v>
                </c:pt>
                <c:pt idx="8">
                  <c:v>1576.096758423261</c:v>
                </c:pt>
                <c:pt idx="9">
                  <c:v>1616.1885072027492</c:v>
                </c:pt>
                <c:pt idx="10">
                  <c:v>1657.0360607423859</c:v>
                </c:pt>
                <c:pt idx="11">
                  <c:v>1698.1776550780196</c:v>
                </c:pt>
                <c:pt idx="12">
                  <c:v>1739.8131251308816</c:v>
                </c:pt>
                <c:pt idx="13">
                  <c:v>1782.1641638371641</c:v>
                </c:pt>
                <c:pt idx="14">
                  <c:v>1825.2916453808962</c:v>
                </c:pt>
                <c:pt idx="15">
                  <c:v>1869.2732357171956</c:v>
                </c:pt>
                <c:pt idx="16">
                  <c:v>1914.3402148083615</c:v>
                </c:pt>
                <c:pt idx="17">
                  <c:v>1960.7175854725681</c:v>
                </c:pt>
                <c:pt idx="18">
                  <c:v>2008.3747136705581</c:v>
                </c:pt>
                <c:pt idx="19">
                  <c:v>2057.3025833126608</c:v>
                </c:pt>
                <c:pt idx="20">
                  <c:v>2107.4560688193865</c:v>
                </c:pt>
                <c:pt idx="21">
                  <c:v>2158.9115402290067</c:v>
                </c:pt>
                <c:pt idx="22">
                  <c:v>2211.7800883651403</c:v>
                </c:pt>
                <c:pt idx="23">
                  <c:v>2266.1701805099283</c:v>
                </c:pt>
                <c:pt idx="24">
                  <c:v>2322.1623748021925</c:v>
                </c:pt>
                <c:pt idx="25">
                  <c:v>2379.8331881120794</c:v>
                </c:pt>
                <c:pt idx="26">
                  <c:v>2439.392302570508</c:v>
                </c:pt>
                <c:pt idx="27">
                  <c:v>2501.0894451932909</c:v>
                </c:pt>
                <c:pt idx="28">
                  <c:v>2565.0486017494345</c:v>
                </c:pt>
                <c:pt idx="29">
                  <c:v>2631.4184385060912</c:v>
                </c:pt>
                <c:pt idx="30">
                  <c:v>2700.42780579807</c:v>
                </c:pt>
                <c:pt idx="31">
                  <c:v>2772.2667598126463</c:v>
                </c:pt>
                <c:pt idx="32">
                  <c:v>2847.1239505623435</c:v>
                </c:pt>
                <c:pt idx="33">
                  <c:v>2925.0068554517497</c:v>
                </c:pt>
                <c:pt idx="34">
                  <c:v>3006.3319634606755</c:v>
                </c:pt>
                <c:pt idx="35">
                  <c:v>3091.2215424922124</c:v>
                </c:pt>
                <c:pt idx="36">
                  <c:v>3179.7183379068092</c:v>
                </c:pt>
                <c:pt idx="37">
                  <c:v>3272.0265683480097</c:v>
                </c:pt>
                <c:pt idx="38">
                  <c:v>3368.3789409939959</c:v>
                </c:pt>
                <c:pt idx="39">
                  <c:v>3469.0330028557087</c:v>
                </c:pt>
                <c:pt idx="40">
                  <c:v>3574.2206304381994</c:v>
                </c:pt>
                <c:pt idx="41">
                  <c:v>3684.2180377644991</c:v>
                </c:pt>
                <c:pt idx="42">
                  <c:v>3799.166755271242</c:v>
                </c:pt>
                <c:pt idx="43">
                  <c:v>3918.929406922261</c:v>
                </c:pt>
                <c:pt idx="44">
                  <c:v>4043.549449023209</c:v>
                </c:pt>
                <c:pt idx="45">
                  <c:v>4173.3267222006443</c:v>
                </c:pt>
                <c:pt idx="46">
                  <c:v>4308.478911127193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6-40B9-847E-865DCD377549}"/>
            </c:ext>
          </c:extLst>
        </c:ser>
        <c:ser>
          <c:idx val="1"/>
          <c:order val="1"/>
          <c:tx>
            <c:strRef>
              <c:f>'Figura_32.1 y 2'!$A$6</c:f>
              <c:strCache>
                <c:ptCount val="1"/>
                <c:pt idx="0">
                  <c:v>Pensión media de tramo mínimo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6131687242798595E-3"/>
                  <c:y val="-0.1152508192588858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F-46CE-8B5F-3E00DF76EA65}"/>
                </c:ext>
              </c:extLst>
            </c:dLbl>
            <c:dLbl>
              <c:idx val="46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F-46CE-8B5F-3E00DF76EA65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'Figura_32.1 y 2'!$B$3:$AV$3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'Figura_32.1 y 2'!$B$6:$AV$6</c:f>
              <c:numCache>
                <c:formatCode>#,##0</c:formatCode>
                <c:ptCount val="47"/>
                <c:pt idx="0">
                  <c:v>722.70103064597379</c:v>
                </c:pt>
                <c:pt idx="1">
                  <c:v>780.55615908468008</c:v>
                </c:pt>
                <c:pt idx="2">
                  <c:v>843.76250778595443</c:v>
                </c:pt>
                <c:pt idx="3">
                  <c:v>915.22306129606659</c:v>
                </c:pt>
                <c:pt idx="4">
                  <c:v>942.05244487160553</c:v>
                </c:pt>
                <c:pt idx="5">
                  <c:v>970.16299131444373</c:v>
                </c:pt>
                <c:pt idx="6">
                  <c:v>997.49005586237149</c:v>
                </c:pt>
                <c:pt idx="7">
                  <c:v>1024.6949823392781</c:v>
                </c:pt>
                <c:pt idx="8">
                  <c:v>1052.2791470254665</c:v>
                </c:pt>
                <c:pt idx="9">
                  <c:v>1080.2195824143296</c:v>
                </c:pt>
                <c:pt idx="10">
                  <c:v>1110.547583542482</c:v>
                </c:pt>
                <c:pt idx="11">
                  <c:v>1141.2302819442298</c:v>
                </c:pt>
                <c:pt idx="12">
                  <c:v>1172.4259424089146</c:v>
                </c:pt>
                <c:pt idx="13">
                  <c:v>1204.103840271029</c:v>
                </c:pt>
                <c:pt idx="14">
                  <c:v>1236.182320796491</c:v>
                </c:pt>
                <c:pt idx="15">
                  <c:v>1268.6361386034591</c:v>
                </c:pt>
                <c:pt idx="16">
                  <c:v>1301.5321802476653</c:v>
                </c:pt>
                <c:pt idx="17">
                  <c:v>1335.0671251151177</c:v>
                </c:pt>
                <c:pt idx="18">
                  <c:v>1368.8848552089878</c:v>
                </c:pt>
                <c:pt idx="19">
                  <c:v>1403.1124182817421</c:v>
                </c:pt>
                <c:pt idx="20">
                  <c:v>1437.5123920013104</c:v>
                </c:pt>
                <c:pt idx="21">
                  <c:v>1472.2000695312884</c:v>
                </c:pt>
                <c:pt idx="22">
                  <c:v>1507.3933783607063</c:v>
                </c:pt>
                <c:pt idx="23">
                  <c:v>1543.4056459178994</c:v>
                </c:pt>
                <c:pt idx="24">
                  <c:v>1580.5341005126361</c:v>
                </c:pt>
                <c:pt idx="25">
                  <c:v>1618.9825912228926</c:v>
                </c:pt>
                <c:pt idx="26">
                  <c:v>1658.9385094114991</c:v>
                </c:pt>
                <c:pt idx="27">
                  <c:v>1700.6275009352096</c:v>
                </c:pt>
                <c:pt idx="28">
                  <c:v>1744.1005428885196</c:v>
                </c:pt>
                <c:pt idx="29">
                  <c:v>1789.385429325466</c:v>
                </c:pt>
                <c:pt idx="30">
                  <c:v>1836.519378224657</c:v>
                </c:pt>
                <c:pt idx="31">
                  <c:v>1885.4253791932947</c:v>
                </c:pt>
                <c:pt idx="32">
                  <c:v>1936.0471584730346</c:v>
                </c:pt>
                <c:pt idx="33">
                  <c:v>1987.0823472213808</c:v>
                </c:pt>
                <c:pt idx="34">
                  <c:v>2039.6687546761534</c:v>
                </c:pt>
                <c:pt idx="35">
                  <c:v>2093.7131810600345</c:v>
                </c:pt>
                <c:pt idx="36">
                  <c:v>2149.1169202210681</c:v>
                </c:pt>
                <c:pt idx="37">
                  <c:v>2205.8722564193286</c:v>
                </c:pt>
                <c:pt idx="38">
                  <c:v>2263.8467937984979</c:v>
                </c:pt>
                <c:pt idx="39">
                  <c:v>2322.9828310951493</c:v>
                </c:pt>
                <c:pt idx="40">
                  <c:v>2383.2289720630733</c:v>
                </c:pt>
                <c:pt idx="41">
                  <c:v>2444.5159472965661</c:v>
                </c:pt>
                <c:pt idx="42">
                  <c:v>2506.7834841858012</c:v>
                </c:pt>
                <c:pt idx="43">
                  <c:v>2569.9154151810303</c:v>
                </c:pt>
                <c:pt idx="44">
                  <c:v>2633.9141526876815</c:v>
                </c:pt>
                <c:pt idx="45">
                  <c:v>2698.7392384078448</c:v>
                </c:pt>
                <c:pt idx="46">
                  <c:v>2764.1844078481945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D6-40B9-847E-865DCD377549}"/>
            </c:ext>
          </c:extLst>
        </c:ser>
        <c:ser>
          <c:idx val="2"/>
          <c:order val="2"/>
          <c:tx>
            <c:strRef>
              <c:f>'Figura_32.1 y 2'!$A$7</c:f>
              <c:strCache>
                <c:ptCount val="1"/>
                <c:pt idx="0">
                  <c:v>Complemento a mínimos medio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953769923237617E-17"/>
                  <c:y val="-1.7074195445760859E-2"/>
                </c:manualLayout>
              </c:layout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tx2">
                      <a:lumMod val="20000"/>
                      <a:lumOff val="8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F-46CE-8B5F-3E00DF76EA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F-46CE-8B5F-3E00DF76EA65}"/>
                </c:ext>
              </c:extLst>
            </c:dLbl>
            <c:dLbl>
              <c:idx val="46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tx2">
                      <a:lumMod val="20000"/>
                      <a:lumOff val="8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F-46CE-8B5F-3E00DF76EA65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'Figura_32.1 y 2'!$B$3:$AV$3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'Figura_32.1 y 2'!$B$7:$AV$7</c:f>
              <c:numCache>
                <c:formatCode>#,##0</c:formatCode>
                <c:ptCount val="47"/>
                <c:pt idx="0">
                  <c:v>229.71256084145068</c:v>
                </c:pt>
                <c:pt idx="1">
                  <c:v>273.20905039822679</c:v>
                </c:pt>
                <c:pt idx="2">
                  <c:v>324.24491065916078</c:v>
                </c:pt>
                <c:pt idx="3">
                  <c:v>389.10621045795705</c:v>
                </c:pt>
                <c:pt idx="4">
                  <c:v>402.91913065397227</c:v>
                </c:pt>
                <c:pt idx="5">
                  <c:v>417.88433939523645</c:v>
                </c:pt>
                <c:pt idx="6">
                  <c:v>431.60150262076854</c:v>
                </c:pt>
                <c:pt idx="7">
                  <c:v>444.87673652067764</c:v>
                </c:pt>
                <c:pt idx="8">
                  <c:v>458.35168438133667</c:v>
                </c:pt>
                <c:pt idx="9">
                  <c:v>471.93323019794025</c:v>
                </c:pt>
                <c:pt idx="10">
                  <c:v>487.92584255581608</c:v>
                </c:pt>
                <c:pt idx="11">
                  <c:v>504.07692656601932</c:v>
                </c:pt>
                <c:pt idx="12">
                  <c:v>520.54009374018983</c:v>
                </c:pt>
                <c:pt idx="13">
                  <c:v>537.21520354539382</c:v>
                </c:pt>
                <c:pt idx="14">
                  <c:v>553.97599017351479</c:v>
                </c:pt>
                <c:pt idx="15">
                  <c:v>570.77432900912402</c:v>
                </c:pt>
                <c:pt idx="16">
                  <c:v>587.59751957946605</c:v>
                </c:pt>
                <c:pt idx="17">
                  <c:v>604.60017295426746</c:v>
                </c:pt>
                <c:pt idx="18">
                  <c:v>621.36513082636407</c:v>
                </c:pt>
                <c:pt idx="19">
                  <c:v>638.0295306790166</c:v>
                </c:pt>
                <c:pt idx="20">
                  <c:v>654.30579600149622</c:v>
                </c:pt>
                <c:pt idx="21">
                  <c:v>670.28344924195778</c:v>
                </c:pt>
                <c:pt idx="22">
                  <c:v>686.14320761610907</c:v>
                </c:pt>
                <c:pt idx="23">
                  <c:v>702.19973718544634</c:v>
                </c:pt>
                <c:pt idx="24">
                  <c:v>718.75925116100757</c:v>
                </c:pt>
                <c:pt idx="25">
                  <c:v>736.01165640796717</c:v>
                </c:pt>
                <c:pt idx="26">
                  <c:v>754.07461263110349</c:v>
                </c:pt>
                <c:pt idx="27">
                  <c:v>773.09944868913146</c:v>
                </c:pt>
                <c:pt idx="28">
                  <c:v>793.09092330369788</c:v>
                </c:pt>
                <c:pt idx="29">
                  <c:v>814.0144970001063</c:v>
                </c:pt>
                <c:pt idx="30">
                  <c:v>835.83220054859328</c:v>
                </c:pt>
                <c:pt idx="31">
                  <c:v>858.68533982265058</c:v>
                </c:pt>
                <c:pt idx="32">
                  <c:v>882.61661337666897</c:v>
                </c:pt>
                <c:pt idx="33">
                  <c:v>905.84605791350498</c:v>
                </c:pt>
                <c:pt idx="34">
                  <c:v>929.52900806197408</c:v>
                </c:pt>
                <c:pt idx="35">
                  <c:v>953.46656995082287</c:v>
                </c:pt>
                <c:pt idx="36">
                  <c:v>977.46218467393442</c:v>
                </c:pt>
                <c:pt idx="37">
                  <c:v>1001.4508336144719</c:v>
                </c:pt>
                <c:pt idx="38">
                  <c:v>1025.1815293464849</c:v>
                </c:pt>
                <c:pt idx="39">
                  <c:v>1048.5015668882215</c:v>
                </c:pt>
                <c:pt idx="40">
                  <c:v>1071.2932419376718</c:v>
                </c:pt>
                <c:pt idx="41">
                  <c:v>1093.4348452518116</c:v>
                </c:pt>
                <c:pt idx="42">
                  <c:v>1114.7840892164443</c:v>
                </c:pt>
                <c:pt idx="43">
                  <c:v>1135.6267768831087</c:v>
                </c:pt>
                <c:pt idx="44">
                  <c:v>1155.9781594688579</c:v>
                </c:pt>
                <c:pt idx="45">
                  <c:v>1175.3496182054594</c:v>
                </c:pt>
                <c:pt idx="46">
                  <c:v>1193.4400001256363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D6-40B9-847E-865DCD37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750319331929214E-2"/>
          <c:y val="4.8458149779735685E-2"/>
          <c:w val="0.85933908225422784"/>
          <c:h val="0.71661521384716775"/>
        </c:manualLayout>
      </c:layout>
      <c:lineChart>
        <c:grouping val="standard"/>
        <c:varyColors val="0"/>
        <c:ser>
          <c:idx val="3"/>
          <c:order val="0"/>
          <c:tx>
            <c:strRef>
              <c:f>Figura_7!$C$5</c:f>
              <c:strCache>
                <c:ptCount val="1"/>
                <c:pt idx="0">
                  <c:v>INE_2024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8.3646296296296302E-2"/>
                  <c:y val="0.16533159722222215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C1-4183-981C-4C11E9E520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Figura_7!$D$3:$AZ$3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Figura_7!$D$5:$AZ$5</c:f>
              <c:numCache>
                <c:formatCode>#,##0.0</c:formatCode>
                <c:ptCount val="49"/>
                <c:pt idx="0">
                  <c:v>83.080876000000004</c:v>
                </c:pt>
                <c:pt idx="1">
                  <c:v>83.774458999999993</c:v>
                </c:pt>
                <c:pt idx="2">
                  <c:v>83.852184737076442</c:v>
                </c:pt>
                <c:pt idx="3">
                  <c:v>83.652743000000001</c:v>
                </c:pt>
                <c:pt idx="4">
                  <c:v>83.795058999999995</c:v>
                </c:pt>
                <c:pt idx="5">
                  <c:v>83.935272999999995</c:v>
                </c:pt>
                <c:pt idx="6">
                  <c:v>84.075004000000007</c:v>
                </c:pt>
                <c:pt idx="7">
                  <c:v>84.211940999999996</c:v>
                </c:pt>
                <c:pt idx="8">
                  <c:v>84.347329000000002</c:v>
                </c:pt>
                <c:pt idx="9">
                  <c:v>84.481035000000006</c:v>
                </c:pt>
                <c:pt idx="10">
                  <c:v>84.612989999999996</c:v>
                </c:pt>
                <c:pt idx="11">
                  <c:v>84.742823999999999</c:v>
                </c:pt>
                <c:pt idx="12">
                  <c:v>84.870031999999995</c:v>
                </c:pt>
                <c:pt idx="13">
                  <c:v>84.996713999999997</c:v>
                </c:pt>
                <c:pt idx="14">
                  <c:v>85.120393000000007</c:v>
                </c:pt>
                <c:pt idx="15">
                  <c:v>85.242074000000002</c:v>
                </c:pt>
                <c:pt idx="16">
                  <c:v>85.361681000000004</c:v>
                </c:pt>
                <c:pt idx="17">
                  <c:v>85.482887000000005</c:v>
                </c:pt>
                <c:pt idx="18">
                  <c:v>85.594531000000003</c:v>
                </c:pt>
                <c:pt idx="19">
                  <c:v>85.711049000000003</c:v>
                </c:pt>
                <c:pt idx="20">
                  <c:v>85.823122999999995</c:v>
                </c:pt>
                <c:pt idx="21">
                  <c:v>85.931881000000004</c:v>
                </c:pt>
                <c:pt idx="22">
                  <c:v>86.033617000000007</c:v>
                </c:pt>
                <c:pt idx="23">
                  <c:v>86.132068000000004</c:v>
                </c:pt>
                <c:pt idx="24">
                  <c:v>86.229797000000005</c:v>
                </c:pt>
                <c:pt idx="25">
                  <c:v>86.324922000000001</c:v>
                </c:pt>
                <c:pt idx="26">
                  <c:v>86.416672000000005</c:v>
                </c:pt>
                <c:pt idx="27">
                  <c:v>86.507945000000007</c:v>
                </c:pt>
                <c:pt idx="28">
                  <c:v>86.597375999999997</c:v>
                </c:pt>
                <c:pt idx="29">
                  <c:v>86.684297000000001</c:v>
                </c:pt>
                <c:pt idx="30">
                  <c:v>86.768519999999995</c:v>
                </c:pt>
                <c:pt idx="31">
                  <c:v>86.851375000000004</c:v>
                </c:pt>
                <c:pt idx="32">
                  <c:v>86.932675000000003</c:v>
                </c:pt>
                <c:pt idx="33">
                  <c:v>87.011500999999996</c:v>
                </c:pt>
                <c:pt idx="34">
                  <c:v>87.089198999999994</c:v>
                </c:pt>
                <c:pt idx="35">
                  <c:v>87.164243999999997</c:v>
                </c:pt>
                <c:pt idx="36">
                  <c:v>87.238346000000007</c:v>
                </c:pt>
                <c:pt idx="37">
                  <c:v>87.311083999999994</c:v>
                </c:pt>
                <c:pt idx="38">
                  <c:v>87.381915000000006</c:v>
                </c:pt>
                <c:pt idx="39">
                  <c:v>87.451573999999994</c:v>
                </c:pt>
                <c:pt idx="40">
                  <c:v>87.519648000000004</c:v>
                </c:pt>
                <c:pt idx="41">
                  <c:v>87.586236999999997</c:v>
                </c:pt>
                <c:pt idx="42">
                  <c:v>87.638570000000001</c:v>
                </c:pt>
                <c:pt idx="43">
                  <c:v>87.690248999999994</c:v>
                </c:pt>
                <c:pt idx="44">
                  <c:v>87.740405999999993</c:v>
                </c:pt>
                <c:pt idx="45">
                  <c:v>87.788572000000002</c:v>
                </c:pt>
                <c:pt idx="46">
                  <c:v>87.835650999999999</c:v>
                </c:pt>
                <c:pt idx="47">
                  <c:v>87.881191000000001</c:v>
                </c:pt>
                <c:pt idx="48">
                  <c:v>87.925521000000003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4-4E4C-8324-041B8B0038D8}"/>
            </c:ext>
          </c:extLst>
        </c:ser>
        <c:ser>
          <c:idx val="2"/>
          <c:order val="1"/>
          <c:tx>
            <c:strRef>
              <c:f>Figura_7!$C$4</c:f>
              <c:strCache>
                <c:ptCount val="1"/>
                <c:pt idx="0">
                  <c:v>SS_2025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3.7983796296296404E-2"/>
                  <c:y val="-0.12340590277777778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C1-4183-981C-4C11E9E520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Figura_7!$D$3:$AZ$3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Figura_7!$D$4:$AZ$4</c:f>
              <c:numCache>
                <c:formatCode>#,##0.0</c:formatCode>
                <c:ptCount val="49"/>
                <c:pt idx="0">
                  <c:v>83.080876000000004</c:v>
                </c:pt>
                <c:pt idx="1">
                  <c:v>83.774458999999993</c:v>
                </c:pt>
                <c:pt idx="2">
                  <c:v>83.852184737076442</c:v>
                </c:pt>
                <c:pt idx="3">
                  <c:v>84.014508407339903</c:v>
                </c:pt>
                <c:pt idx="4">
                  <c:v>84.154357379526402</c:v>
                </c:pt>
                <c:pt idx="5">
                  <c:v>84.292549434298905</c:v>
                </c:pt>
                <c:pt idx="6">
                  <c:v>84.430348972408794</c:v>
                </c:pt>
                <c:pt idx="7">
                  <c:v>84.565925376686906</c:v>
                </c:pt>
                <c:pt idx="8">
                  <c:v>84.699791031489099</c:v>
                </c:pt>
                <c:pt idx="9">
                  <c:v>84.832269812841602</c:v>
                </c:pt>
                <c:pt idx="10">
                  <c:v>84.962959228145607</c:v>
                </c:pt>
                <c:pt idx="11">
                  <c:v>85.091690208650306</c:v>
                </c:pt>
                <c:pt idx="12">
                  <c:v>85.218059995387094</c:v>
                </c:pt>
                <c:pt idx="13">
                  <c:v>85.343725192439294</c:v>
                </c:pt>
                <c:pt idx="14">
                  <c:v>85.466607523359301</c:v>
                </c:pt>
                <c:pt idx="15">
                  <c:v>85.587676479689193</c:v>
                </c:pt>
                <c:pt idx="16">
                  <c:v>85.706801640673305</c:v>
                </c:pt>
                <c:pt idx="17">
                  <c:v>85.828072698921403</c:v>
                </c:pt>
                <c:pt idx="18">
                  <c:v>85.938740334241203</c:v>
                </c:pt>
                <c:pt idx="19">
                  <c:v>86.055121171765805</c:v>
                </c:pt>
                <c:pt idx="20">
                  <c:v>86.166756968988395</c:v>
                </c:pt>
                <c:pt idx="21">
                  <c:v>86.274941471763597</c:v>
                </c:pt>
                <c:pt idx="22">
                  <c:v>86.376372928314495</c:v>
                </c:pt>
                <c:pt idx="23">
                  <c:v>86.474654779409406</c:v>
                </c:pt>
                <c:pt idx="24">
                  <c:v>86.572208420161203</c:v>
                </c:pt>
                <c:pt idx="25">
                  <c:v>86.667016084305104</c:v>
                </c:pt>
                <c:pt idx="26">
                  <c:v>86.758212428894296</c:v>
                </c:pt>
                <c:pt idx="27">
                  <c:v>86.849441749458606</c:v>
                </c:pt>
                <c:pt idx="28">
                  <c:v>86.938572705974806</c:v>
                </c:pt>
                <c:pt idx="29">
                  <c:v>87.025042573319894</c:v>
                </c:pt>
                <c:pt idx="30">
                  <c:v>87.108698506282394</c:v>
                </c:pt>
                <c:pt idx="31">
                  <c:v>87.191188274612898</c:v>
                </c:pt>
                <c:pt idx="32">
                  <c:v>87.272239098083503</c:v>
                </c:pt>
                <c:pt idx="33">
                  <c:v>87.350526006083797</c:v>
                </c:pt>
                <c:pt idx="34">
                  <c:v>87.427712358223104</c:v>
                </c:pt>
                <c:pt idx="35">
                  <c:v>87.502219513741807</c:v>
                </c:pt>
                <c:pt idx="36">
                  <c:v>87.576194109006806</c:v>
                </c:pt>
                <c:pt idx="37">
                  <c:v>87.648208765440899</c:v>
                </c:pt>
                <c:pt idx="38">
                  <c:v>87.718941536242099</c:v>
                </c:pt>
                <c:pt idx="39">
                  <c:v>87.788088236558394</c:v>
                </c:pt>
                <c:pt idx="40">
                  <c:v>87.855836301347097</c:v>
                </c:pt>
                <c:pt idx="41">
                  <c:v>87.922137882404897</c:v>
                </c:pt>
                <c:pt idx="42">
                  <c:v>87.974283222878299</c:v>
                </c:pt>
                <c:pt idx="43">
                  <c:v>88.025921423121801</c:v>
                </c:pt>
                <c:pt idx="44">
                  <c:v>88.076090340867694</c:v>
                </c:pt>
                <c:pt idx="45">
                  <c:v>88.123940811017306</c:v>
                </c:pt>
                <c:pt idx="46">
                  <c:v>88.171290019073496</c:v>
                </c:pt>
                <c:pt idx="47">
                  <c:v>88.216661191802501</c:v>
                </c:pt>
                <c:pt idx="48">
                  <c:v>88.261117251500806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14-4E4C-8324-041B8B003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3104848"/>
        <c:axId val="1093099088"/>
      </c:lineChart>
      <c:catAx>
        <c:axId val="10931048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099088"/>
        <c:crosses val="autoZero"/>
        <c:auto val="1"/>
        <c:lblAlgn val="ctr"/>
        <c:lblOffset val="100"/>
        <c:tickLblSkip val="2"/>
        <c:noMultiLvlLbl val="0"/>
      </c:catAx>
      <c:valAx>
        <c:axId val="1093099088"/>
        <c:scaling>
          <c:orientation val="minMax"/>
          <c:max val="91"/>
          <c:min val="81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31048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966967592592594"/>
          <c:y val="0.89635590277777777"/>
          <c:w val="0.48066041666666665"/>
          <c:h val="9.041493055555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2160572951632E-2"/>
          <c:y val="4.8959027777777775E-2"/>
          <c:w val="0.78661274898777189"/>
          <c:h val="0.61494097222222222"/>
        </c:manualLayout>
      </c:layout>
      <c:lineChart>
        <c:grouping val="standard"/>
        <c:varyColors val="0"/>
        <c:ser>
          <c:idx val="0"/>
          <c:order val="0"/>
          <c:tx>
            <c:strRef>
              <c:f>'Figura_32.1 y 2'!$A$8</c:f>
              <c:strCache>
                <c:ptCount val="1"/>
                <c:pt idx="0">
                  <c:v>PENSIÓN MEDIA DEFLACTADA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3953769923237617E-17"/>
                  <c:y val="-9.817662381312496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12-4F64-8240-B4251CBE2F5A}"/>
                </c:ext>
              </c:extLst>
            </c:dLbl>
            <c:dLbl>
              <c:idx val="46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12-4F64-8240-B4251CBE2F5A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solidFill>
                  <a:schemeClr val="tx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'Figura_32.1 y 2'!$B$3:$AV$3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'Figura_32.1 y 2'!$B$8:$AV$8</c:f>
              <c:numCache>
                <c:formatCode>#,##0</c:formatCode>
                <c:ptCount val="47"/>
                <c:pt idx="0">
                  <c:v>1220.7792651242867</c:v>
                </c:pt>
                <c:pt idx="1">
                  <c:v>1243.7488795612337</c:v>
                </c:pt>
                <c:pt idx="2">
                  <c:v>1271.4998273823601</c:v>
                </c:pt>
                <c:pt idx="3">
                  <c:v>1292.1977569770531</c:v>
                </c:pt>
                <c:pt idx="4">
                  <c:v>1301.929128025107</c:v>
                </c:pt>
                <c:pt idx="5">
                  <c:v>1311.3381137348167</c:v>
                </c:pt>
                <c:pt idx="6">
                  <c:v>1320.1617544454703</c:v>
                </c:pt>
                <c:pt idx="7">
                  <c:v>1328.3743632157918</c:v>
                </c:pt>
                <c:pt idx="8">
                  <c:v>1336.0146791876969</c:v>
                </c:pt>
                <c:pt idx="9">
                  <c:v>1343.1366396549822</c:v>
                </c:pt>
                <c:pt idx="10">
                  <c:v>1350.0814504061125</c:v>
                </c:pt>
                <c:pt idx="11">
                  <c:v>1356.4723974968172</c:v>
                </c:pt>
                <c:pt idx="12">
                  <c:v>1362.480420128682</c:v>
                </c:pt>
                <c:pt idx="13">
                  <c:v>1368.2807019978507</c:v>
                </c:pt>
                <c:pt idx="14">
                  <c:v>1373.9141281755819</c:v>
                </c:pt>
                <c:pt idx="15">
                  <c:v>1379.4308660967877</c:v>
                </c:pt>
                <c:pt idx="16">
                  <c:v>1384.9882938773105</c:v>
                </c:pt>
                <c:pt idx="17">
                  <c:v>1390.7268909575205</c:v>
                </c:pt>
                <c:pt idx="18">
                  <c:v>1396.5978889043299</c:v>
                </c:pt>
                <c:pt idx="19">
                  <c:v>1402.5702929380273</c:v>
                </c:pt>
                <c:pt idx="20">
                  <c:v>1408.5907210341281</c:v>
                </c:pt>
                <c:pt idx="21">
                  <c:v>1414.6889749661971</c:v>
                </c:pt>
                <c:pt idx="22">
                  <c:v>1420.9143274805215</c:v>
                </c:pt>
                <c:pt idx="23">
                  <c:v>1427.3099660076564</c:v>
                </c:pt>
                <c:pt idx="24">
                  <c:v>1433.8977719917939</c:v>
                </c:pt>
                <c:pt idx="25">
                  <c:v>1440.6946745465298</c:v>
                </c:pt>
                <c:pt idx="26">
                  <c:v>1447.7944632383492</c:v>
                </c:pt>
                <c:pt idx="27">
                  <c:v>1455.3059804854772</c:v>
                </c:pt>
                <c:pt idx="28">
                  <c:v>1463.2566861330743</c:v>
                </c:pt>
                <c:pt idx="29">
                  <c:v>1471.6843126541444</c:v>
                </c:pt>
                <c:pt idx="30">
                  <c:v>1480.6661450442778</c:v>
                </c:pt>
                <c:pt idx="31">
                  <c:v>1490.2509976428696</c:v>
                </c:pt>
                <c:pt idx="32">
                  <c:v>1500.4813662704537</c:v>
                </c:pt>
                <c:pt idx="33">
                  <c:v>1511.3009255312106</c:v>
                </c:pt>
                <c:pt idx="34">
                  <c:v>1522.8629562997794</c:v>
                </c:pt>
                <c:pt idx="35">
                  <c:v>1535.1607135952975</c:v>
                </c:pt>
                <c:pt idx="36">
                  <c:v>1548.1470025884446</c:v>
                </c:pt>
                <c:pt idx="37">
                  <c:v>1561.8531376551407</c:v>
                </c:pt>
                <c:pt idx="38">
                  <c:v>1576.3191248393941</c:v>
                </c:pt>
                <c:pt idx="39">
                  <c:v>1591.5909499041622</c:v>
                </c:pt>
                <c:pt idx="40">
                  <c:v>1607.6970502321797</c:v>
                </c:pt>
                <c:pt idx="41">
                  <c:v>1624.6806589640703</c:v>
                </c:pt>
                <c:pt idx="42">
                  <c:v>1642.5207716676587</c:v>
                </c:pt>
                <c:pt idx="43">
                  <c:v>1661.0770688738301</c:v>
                </c:pt>
                <c:pt idx="44">
                  <c:v>1680.2926556896095</c:v>
                </c:pt>
                <c:pt idx="45">
                  <c:v>1700.2171205661862</c:v>
                </c:pt>
                <c:pt idx="46">
                  <c:v>1720.8610253416186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12-4F64-8240-B4251CBE2F5A}"/>
            </c:ext>
          </c:extLst>
        </c:ser>
        <c:ser>
          <c:idx val="1"/>
          <c:order val="1"/>
          <c:tx>
            <c:strRef>
              <c:f>'Figura_32.1 y 2'!$A$9</c:f>
              <c:strCache>
                <c:ptCount val="1"/>
                <c:pt idx="0">
                  <c:v>Pensión media de tramo mínimo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12-4F64-8240-B4251CBE2F5A}"/>
                </c:ext>
              </c:extLst>
            </c:dLbl>
            <c:dLbl>
              <c:idx val="46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12-4F64-8240-B4251CBE2F5A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'Figura_32.1 y 2'!$B$3:$AV$3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'Figura_32.1 y 2'!$B$9:$AV$9</c:f>
              <c:numCache>
                <c:formatCode>#,##0</c:formatCode>
                <c:ptCount val="47"/>
                <c:pt idx="0">
                  <c:v>722.70103064597379</c:v>
                </c:pt>
                <c:pt idx="1">
                  <c:v>760.03520845635842</c:v>
                </c:pt>
                <c:pt idx="2">
                  <c:v>805.47044292910482</c:v>
                </c:pt>
                <c:pt idx="3">
                  <c:v>856.55680076615226</c:v>
                </c:pt>
                <c:pt idx="4">
                  <c:v>864.37883068857093</c:v>
                </c:pt>
                <c:pt idx="5">
                  <c:v>872.71727558524799</c:v>
                </c:pt>
                <c:pt idx="6">
                  <c:v>879.70542949709227</c:v>
                </c:pt>
                <c:pt idx="7">
                  <c:v>885.97840290853401</c:v>
                </c:pt>
                <c:pt idx="8">
                  <c:v>891.98862919784517</c:v>
                </c:pt>
                <c:pt idx="9">
                  <c:v>897.71860989448237</c:v>
                </c:pt>
                <c:pt idx="10">
                  <c:v>904.82623031288006</c:v>
                </c:pt>
                <c:pt idx="11">
                  <c:v>911.59330239434564</c:v>
                </c:pt>
                <c:pt idx="12">
                  <c:v>918.14883306096158</c:v>
                </c:pt>
                <c:pt idx="13">
                  <c:v>924.46705038497669</c:v>
                </c:pt>
                <c:pt idx="14">
                  <c:v>930.48601840762819</c:v>
                </c:pt>
                <c:pt idx="15">
                  <c:v>936.19050120514999</c:v>
                </c:pt>
                <c:pt idx="16">
                  <c:v>941.63347758333725</c:v>
                </c:pt>
                <c:pt idx="17">
                  <c:v>946.95623984187466</c:v>
                </c:pt>
                <c:pt idx="18">
                  <c:v>951.90488404624432</c:v>
                </c:pt>
                <c:pt idx="19">
                  <c:v>956.57479434337711</c:v>
                </c:pt>
                <c:pt idx="20">
                  <c:v>960.81083098399597</c:v>
                </c:pt>
                <c:pt idx="21">
                  <c:v>964.70150281815586</c:v>
                </c:pt>
                <c:pt idx="22">
                  <c:v>968.39503155360455</c:v>
                </c:pt>
                <c:pt idx="23">
                  <c:v>972.08862730485953</c:v>
                </c:pt>
                <c:pt idx="24">
                  <c:v>975.95428720834991</c:v>
                </c:pt>
                <c:pt idx="25">
                  <c:v>980.09373472461812</c:v>
                </c:pt>
                <c:pt idx="26">
                  <c:v>984.59029580766946</c:v>
                </c:pt>
                <c:pt idx="27">
                  <c:v>989.54212830953452</c:v>
                </c:pt>
                <c:pt idx="28">
                  <c:v>994.9389570744861</c:v>
                </c:pt>
                <c:pt idx="29">
                  <c:v>1000.7570164801418</c:v>
                </c:pt>
                <c:pt idx="30">
                  <c:v>1006.9782507114193</c:v>
                </c:pt>
                <c:pt idx="31">
                  <c:v>1013.5233351475456</c:v>
                </c:pt>
                <c:pt idx="32">
                  <c:v>1020.3288427031332</c:v>
                </c:pt>
                <c:pt idx="33">
                  <c:v>1026.691402403088</c:v>
                </c:pt>
                <c:pt idx="34">
                  <c:v>1033.1979393396241</c:v>
                </c:pt>
                <c:pt idx="35">
                  <c:v>1039.7786690204848</c:v>
                </c:pt>
                <c:pt idx="36">
                  <c:v>1046.3659244870723</c:v>
                </c:pt>
                <c:pt idx="37">
                  <c:v>1052.9402598018635</c:v>
                </c:pt>
                <c:pt idx="38">
                  <c:v>1059.4250407342388</c:v>
                </c:pt>
                <c:pt idx="39">
                  <c:v>1065.7835909056562</c:v>
                </c:pt>
                <c:pt idx="40">
                  <c:v>1071.9848002063402</c:v>
                </c:pt>
                <c:pt idx="41">
                  <c:v>1077.9920567654067</c:v>
                </c:pt>
                <c:pt idx="42">
                  <c:v>1083.7755244977761</c:v>
                </c:pt>
                <c:pt idx="43">
                  <c:v>1089.2841186580879</c:v>
                </c:pt>
                <c:pt idx="44">
                  <c:v>1094.5202135582017</c:v>
                </c:pt>
                <c:pt idx="45">
                  <c:v>1099.4688320652806</c:v>
                </c:pt>
                <c:pt idx="46">
                  <c:v>1104.0502489261301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12-4F64-8240-B4251CBE2F5A}"/>
            </c:ext>
          </c:extLst>
        </c:ser>
        <c:ser>
          <c:idx val="2"/>
          <c:order val="2"/>
          <c:tx>
            <c:strRef>
              <c:f>'Figura_32.1 y 2'!$A$10</c:f>
              <c:strCache>
                <c:ptCount val="1"/>
                <c:pt idx="0">
                  <c:v>Complemento a mínimos medio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tx2">
                      <a:lumMod val="20000"/>
                      <a:lumOff val="8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12-4F64-8240-B4251CBE2F5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12-4F64-8240-B4251CBE2F5A}"/>
                </c:ext>
              </c:extLst>
            </c:dLbl>
            <c:dLbl>
              <c:idx val="46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tx2">
                      <a:lumMod val="20000"/>
                      <a:lumOff val="8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3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12-4F64-8240-B4251CBE2F5A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'Figura_32.1 y 2'!$B$3:$AV$3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'Figura_32.1 y 2'!$B$10:$AV$10</c:f>
              <c:numCache>
                <c:formatCode>#,##0</c:formatCode>
                <c:ptCount val="47"/>
                <c:pt idx="0">
                  <c:v>229.71256084145068</c:v>
                </c:pt>
                <c:pt idx="1">
                  <c:v>266.02633923877977</c:v>
                </c:pt>
                <c:pt idx="2">
                  <c:v>309.52986106417018</c:v>
                </c:pt>
                <c:pt idx="3">
                  <c:v>364.16430582084286</c:v>
                </c:pt>
                <c:pt idx="4">
                  <c:v>369.69785377947107</c:v>
                </c:pt>
                <c:pt idx="5">
                  <c:v>375.91094017371046</c:v>
                </c:pt>
                <c:pt idx="6">
                  <c:v>380.63756425756304</c:v>
                </c:pt>
                <c:pt idx="7">
                  <c:v>384.65220119839194</c:v>
                </c:pt>
                <c:pt idx="8">
                  <c:v>388.53235075268231</c:v>
                </c:pt>
                <c:pt idx="9">
                  <c:v>392.20103974546095</c:v>
                </c:pt>
                <c:pt idx="10">
                  <c:v>397.54091345076216</c:v>
                </c:pt>
                <c:pt idx="11">
                  <c:v>402.64717596370735</c:v>
                </c:pt>
                <c:pt idx="12">
                  <c:v>407.64474952423649</c:v>
                </c:pt>
                <c:pt idx="13">
                  <c:v>412.45425687853304</c:v>
                </c:pt>
                <c:pt idx="14">
                  <c:v>416.98291968603303</c:v>
                </c:pt>
                <c:pt idx="15">
                  <c:v>421.20312427668375</c:v>
                </c:pt>
                <c:pt idx="16">
                  <c:v>425.11549401388555</c:v>
                </c:pt>
                <c:pt idx="17">
                  <c:v>428.83979061289006</c:v>
                </c:pt>
                <c:pt idx="18">
                  <c:v>432.0893028795677</c:v>
                </c:pt>
                <c:pt idx="19">
                  <c:v>434.97795268727367</c:v>
                </c:pt>
                <c:pt idx="20">
                  <c:v>437.32777475303283</c:v>
                </c:pt>
                <c:pt idx="21">
                  <c:v>439.22253787402855</c:v>
                </c:pt>
                <c:pt idx="22">
                  <c:v>440.79911901450214</c:v>
                </c:pt>
                <c:pt idx="23">
                  <c:v>442.26893974362474</c:v>
                </c:pt>
                <c:pt idx="24">
                  <c:v>443.8222322528373</c:v>
                </c:pt>
                <c:pt idx="25">
                  <c:v>445.5640332641625</c:v>
                </c:pt>
                <c:pt idx="26">
                  <c:v>447.54796015609662</c:v>
                </c:pt>
                <c:pt idx="27">
                  <c:v>449.84246898869623</c:v>
                </c:pt>
                <c:pt idx="28">
                  <c:v>452.42635770881645</c:v>
                </c:pt>
                <c:pt idx="29">
                  <c:v>455.25726656693314</c:v>
                </c:pt>
                <c:pt idx="30">
                  <c:v>458.29347469795101</c:v>
                </c:pt>
                <c:pt idx="31">
                  <c:v>461.59218978569453</c:v>
                </c:pt>
                <c:pt idx="32">
                  <c:v>465.15353912528082</c:v>
                </c:pt>
                <c:pt idx="33">
                  <c:v>468.03513747732529</c:v>
                </c:pt>
                <c:pt idx="34">
                  <c:v>470.85461964559101</c:v>
                </c:pt>
                <c:pt idx="35">
                  <c:v>473.51003472073313</c:v>
                </c:pt>
                <c:pt idx="36">
                  <c:v>475.90855243570775</c:v>
                </c:pt>
                <c:pt idx="37">
                  <c:v>478.02763639471794</c:v>
                </c:pt>
                <c:pt idx="38">
                  <c:v>479.75993183952261</c:v>
                </c:pt>
                <c:pt idx="39">
                  <c:v>481.05209822042116</c:v>
                </c:pt>
                <c:pt idx="40">
                  <c:v>481.87147998910967</c:v>
                </c:pt>
                <c:pt idx="41">
                  <c:v>482.18710909843952</c:v>
                </c:pt>
                <c:pt idx="42">
                  <c:v>481.96253031591226</c:v>
                </c:pt>
                <c:pt idx="43">
                  <c:v>481.34666435879706</c:v>
                </c:pt>
                <c:pt idx="44">
                  <c:v>480.36548977095629</c:v>
                </c:pt>
                <c:pt idx="45">
                  <c:v>478.83850859155814</c:v>
                </c:pt>
                <c:pt idx="46">
                  <c:v>476.67504580232452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12-4F64-8240-B4251CBE2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192463"/>
        <c:axId val="458194863"/>
      </c:lineChart>
      <c:catAx>
        <c:axId val="45819246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4863"/>
        <c:crosses val="autoZero"/>
        <c:auto val="1"/>
        <c:lblAlgn val="ctr"/>
        <c:lblOffset val="100"/>
        <c:noMultiLvlLbl val="0"/>
      </c:catAx>
      <c:valAx>
        <c:axId val="4581948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81924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0.10420694444444445"/>
          <c:w val="0.90451962962962962"/>
          <c:h val="0.6499479166666666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Figura_33.1!$C$6</c:f>
              <c:strCache>
                <c:ptCount val="1"/>
                <c:pt idx="0">
                  <c:v>ANTICIPADA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3-42E8-87F1-FF38B22629FA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3-42E8-87F1-FF38B22629FA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53-42E8-87F1-FF38B22629FA}"/>
                </c:ext>
              </c:extLst>
            </c:dLbl>
            <c:spPr>
              <a:solidFill>
                <a:schemeClr val="accent6">
                  <a:lumMod val="20000"/>
                  <a:lumOff val="8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Figura_33.1!$D$3:$AZ$3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Figura_33.1!$D$6:$AZ$6</c:f>
              <c:numCache>
                <c:formatCode>#,##0.0</c:formatCode>
                <c:ptCount val="49"/>
                <c:pt idx="0">
                  <c:v>2.6797612551673509</c:v>
                </c:pt>
                <c:pt idx="1">
                  <c:v>2.7601640740674633</c:v>
                </c:pt>
                <c:pt idx="2">
                  <c:v>2.7519356101794452</c:v>
                </c:pt>
                <c:pt idx="3">
                  <c:v>2.7928293920782643</c:v>
                </c:pt>
                <c:pt idx="4">
                  <c:v>2.84764018674396</c:v>
                </c:pt>
                <c:pt idx="5">
                  <c:v>2.8795123337722397</c:v>
                </c:pt>
                <c:pt idx="6">
                  <c:v>2.9034841209110525</c:v>
                </c:pt>
                <c:pt idx="7">
                  <c:v>2.9354001460627939</c:v>
                </c:pt>
                <c:pt idx="8">
                  <c:v>2.9690334538557739</c:v>
                </c:pt>
                <c:pt idx="9">
                  <c:v>3.0008702561699336</c:v>
                </c:pt>
                <c:pt idx="10">
                  <c:v>3.0297272538327533</c:v>
                </c:pt>
                <c:pt idx="11">
                  <c:v>3.0451905685575529</c:v>
                </c:pt>
                <c:pt idx="12">
                  <c:v>3.0564413753196238</c:v>
                </c:pt>
                <c:pt idx="13">
                  <c:v>3.063587365451272</c:v>
                </c:pt>
                <c:pt idx="14">
                  <c:v>3.067652854533339</c:v>
                </c:pt>
                <c:pt idx="15">
                  <c:v>3.0704105052158095</c:v>
                </c:pt>
                <c:pt idx="16">
                  <c:v>3.0730295321046128</c:v>
                </c:pt>
                <c:pt idx="17">
                  <c:v>3.0761130333618576</c:v>
                </c:pt>
                <c:pt idx="18">
                  <c:v>3.0793306746907261</c:v>
                </c:pt>
                <c:pt idx="19">
                  <c:v>3.0837841959610062</c:v>
                </c:pt>
                <c:pt idx="20">
                  <c:v>3.0883250997589808</c:v>
                </c:pt>
                <c:pt idx="21">
                  <c:v>3.0924737153490853</c:v>
                </c:pt>
                <c:pt idx="22">
                  <c:v>3.0946171468185324</c:v>
                </c:pt>
                <c:pt idx="23">
                  <c:v>3.0934752790131625</c:v>
                </c:pt>
                <c:pt idx="24">
                  <c:v>3.0877135485405027</c:v>
                </c:pt>
                <c:pt idx="25">
                  <c:v>3.0764677796315834</c:v>
                </c:pt>
                <c:pt idx="26">
                  <c:v>3.0597155089185755</c:v>
                </c:pt>
                <c:pt idx="27">
                  <c:v>3.0377084317146137</c:v>
                </c:pt>
                <c:pt idx="28">
                  <c:v>3.0109087026839951</c:v>
                </c:pt>
                <c:pt idx="29">
                  <c:v>2.9804789821712805</c:v>
                </c:pt>
                <c:pt idx="30">
                  <c:v>2.9476421840517069</c:v>
                </c:pt>
                <c:pt idx="31">
                  <c:v>2.9132819654627244</c:v>
                </c:pt>
                <c:pt idx="32">
                  <c:v>2.8784285942162473</c:v>
                </c:pt>
                <c:pt idx="33">
                  <c:v>2.8439111818987519</c:v>
                </c:pt>
                <c:pt idx="34">
                  <c:v>2.8129872400104583</c:v>
                </c:pt>
                <c:pt idx="35">
                  <c:v>2.7832388448671463</c:v>
                </c:pt>
                <c:pt idx="36">
                  <c:v>2.7547270514638669</c:v>
                </c:pt>
                <c:pt idx="37">
                  <c:v>2.7276168357029493</c:v>
                </c:pt>
                <c:pt idx="38">
                  <c:v>2.7018321697992556</c:v>
                </c:pt>
                <c:pt idx="39">
                  <c:v>2.6775014322551103</c:v>
                </c:pt>
                <c:pt idx="40">
                  <c:v>2.6550225184716401</c:v>
                </c:pt>
                <c:pt idx="41">
                  <c:v>2.6349599558409089</c:v>
                </c:pt>
                <c:pt idx="42">
                  <c:v>2.6181042383526116</c:v>
                </c:pt>
                <c:pt idx="43">
                  <c:v>2.6046763461986857</c:v>
                </c:pt>
                <c:pt idx="44">
                  <c:v>2.5948916213994782</c:v>
                </c:pt>
                <c:pt idx="45">
                  <c:v>2.5890918712907633</c:v>
                </c:pt>
                <c:pt idx="46">
                  <c:v>2.5870393698492213</c:v>
                </c:pt>
                <c:pt idx="47">
                  <c:v>2.5887449207568887</c:v>
                </c:pt>
                <c:pt idx="48">
                  <c:v>2.5944941996553288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3-42E8-87F1-FF38B22629FA}"/>
            </c:ext>
          </c:extLst>
        </c:ser>
        <c:ser>
          <c:idx val="2"/>
          <c:order val="2"/>
          <c:tx>
            <c:strRef>
              <c:f>Figura_33.1!$C$7</c:f>
              <c:strCache>
                <c:ptCount val="1"/>
                <c:pt idx="0">
                  <c:v>ORDINARIA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3-42E8-87F1-FF38B22629FA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3-42E8-87F1-FF38B22629FA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3-42E8-87F1-FF38B22629FA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Figura_33.1!$D$3:$AZ$3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Figura_33.1!$D$7:$AZ$7</c:f>
              <c:numCache>
                <c:formatCode>#,##0.0</c:formatCode>
                <c:ptCount val="49"/>
                <c:pt idx="0">
                  <c:v>4.0174775741778763</c:v>
                </c:pt>
                <c:pt idx="1">
                  <c:v>4.0543427306065389</c:v>
                </c:pt>
                <c:pt idx="2">
                  <c:v>3.9914073519550777</c:v>
                </c:pt>
                <c:pt idx="3">
                  <c:v>4.0077213260685864</c:v>
                </c:pt>
                <c:pt idx="4">
                  <c:v>4.0556774478230215</c:v>
                </c:pt>
                <c:pt idx="5">
                  <c:v>4.0780465531174288</c:v>
                </c:pt>
                <c:pt idx="6">
                  <c:v>4.0715417289186657</c:v>
                </c:pt>
                <c:pt idx="7">
                  <c:v>4.0835407629423894</c:v>
                </c:pt>
                <c:pt idx="8">
                  <c:v>4.1049871114997094</c:v>
                </c:pt>
                <c:pt idx="9">
                  <c:v>4.1314243591491504</c:v>
                </c:pt>
                <c:pt idx="10">
                  <c:v>4.1625045242395124</c:v>
                </c:pt>
                <c:pt idx="11">
                  <c:v>4.1863243312393328</c:v>
                </c:pt>
                <c:pt idx="12">
                  <c:v>4.2131551250993367</c:v>
                </c:pt>
                <c:pt idx="13">
                  <c:v>4.2413276866707461</c:v>
                </c:pt>
                <c:pt idx="14">
                  <c:v>4.2713607966074205</c:v>
                </c:pt>
                <c:pt idx="15">
                  <c:v>4.3039013418252976</c:v>
                </c:pt>
                <c:pt idx="16">
                  <c:v>4.3400180199105449</c:v>
                </c:pt>
                <c:pt idx="17">
                  <c:v>4.3791146756479025</c:v>
                </c:pt>
                <c:pt idx="18">
                  <c:v>4.4214305146623785</c:v>
                </c:pt>
                <c:pt idx="19">
                  <c:v>4.468797523632503</c:v>
                </c:pt>
                <c:pt idx="20">
                  <c:v>4.5199293680428569</c:v>
                </c:pt>
                <c:pt idx="21">
                  <c:v>4.5744475329606891</c:v>
                </c:pt>
                <c:pt idx="22">
                  <c:v>4.6293674779479099</c:v>
                </c:pt>
                <c:pt idx="23">
                  <c:v>4.6811450714302412</c:v>
                </c:pt>
                <c:pt idx="24">
                  <c:v>4.7269641631464756</c:v>
                </c:pt>
                <c:pt idx="25">
                  <c:v>4.7649528146783791</c:v>
                </c:pt>
                <c:pt idx="26">
                  <c:v>4.7935181617979179</c:v>
                </c:pt>
                <c:pt idx="27">
                  <c:v>4.8123236155118709</c:v>
                </c:pt>
                <c:pt idx="28">
                  <c:v>4.8216089566543214</c:v>
                </c:pt>
                <c:pt idx="29">
                  <c:v>4.8229436394337393</c:v>
                </c:pt>
                <c:pt idx="30">
                  <c:v>4.8175478475908351</c:v>
                </c:pt>
                <c:pt idx="31">
                  <c:v>4.8072766601548578</c:v>
                </c:pt>
                <c:pt idx="32">
                  <c:v>4.7941233877766303</c:v>
                </c:pt>
                <c:pt idx="33">
                  <c:v>4.7795878646345713</c:v>
                </c:pt>
                <c:pt idx="34">
                  <c:v>4.7693183983647964</c:v>
                </c:pt>
                <c:pt idx="35">
                  <c:v>4.7591992361952347</c:v>
                </c:pt>
                <c:pt idx="36">
                  <c:v>4.750843610913412</c:v>
                </c:pt>
                <c:pt idx="37">
                  <c:v>4.7439932946592958</c:v>
                </c:pt>
                <c:pt idx="38">
                  <c:v>4.7376328538659758</c:v>
                </c:pt>
                <c:pt idx="39">
                  <c:v>4.7322553207799611</c:v>
                </c:pt>
                <c:pt idx="40">
                  <c:v>4.728080236845603</c:v>
                </c:pt>
                <c:pt idx="41">
                  <c:v>4.7265756287716743</c:v>
                </c:pt>
                <c:pt idx="42">
                  <c:v>4.72810172425433</c:v>
                </c:pt>
                <c:pt idx="43">
                  <c:v>4.7340615741394609</c:v>
                </c:pt>
                <c:pt idx="44">
                  <c:v>4.7456240227882969</c:v>
                </c:pt>
                <c:pt idx="45">
                  <c:v>4.7612551704827952</c:v>
                </c:pt>
                <c:pt idx="46">
                  <c:v>4.7812334332730142</c:v>
                </c:pt>
                <c:pt idx="47">
                  <c:v>4.8070412696633742</c:v>
                </c:pt>
                <c:pt idx="48">
                  <c:v>4.8386966018159105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3-42E8-87F1-FF38B22629FA}"/>
            </c:ext>
          </c:extLst>
        </c:ser>
        <c:ser>
          <c:idx val="3"/>
          <c:order val="3"/>
          <c:tx>
            <c:strRef>
              <c:f>Figura_33.1!$C$8</c:f>
              <c:strCache>
                <c:ptCount val="1"/>
                <c:pt idx="0">
                  <c:v>DEMORADA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53-42E8-87F1-FF38B22629FA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53-42E8-87F1-FF38B22629FA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3-42E8-87F1-FF38B22629FA}"/>
                </c:ext>
              </c:extLst>
            </c:dLbl>
            <c:spPr>
              <a:solidFill>
                <a:schemeClr val="accent2">
                  <a:lumMod val="20000"/>
                  <a:lumOff val="8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Figura_33.1!$D$3:$AZ$3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Figura_33.1!$D$8:$AZ$8</c:f>
              <c:numCache>
                <c:formatCode>#,##0.0</c:formatCode>
                <c:ptCount val="49"/>
                <c:pt idx="0">
                  <c:v>0.29407018751599462</c:v>
                </c:pt>
                <c:pt idx="1">
                  <c:v>0.31547661676073907</c:v>
                </c:pt>
                <c:pt idx="2">
                  <c:v>0.33554495695544184</c:v>
                </c:pt>
                <c:pt idx="3">
                  <c:v>0.36812668965674067</c:v>
                </c:pt>
                <c:pt idx="4">
                  <c:v>0.4154008104198022</c:v>
                </c:pt>
                <c:pt idx="5">
                  <c:v>0.47295185535819495</c:v>
                </c:pt>
                <c:pt idx="6">
                  <c:v>0.53580924130630403</c:v>
                </c:pt>
                <c:pt idx="7">
                  <c:v>0.60659839934486925</c:v>
                </c:pt>
                <c:pt idx="8">
                  <c:v>0.68490581878600554</c:v>
                </c:pt>
                <c:pt idx="9">
                  <c:v>0.77061745909471535</c:v>
                </c:pt>
                <c:pt idx="10">
                  <c:v>0.86374420319594436</c:v>
                </c:pt>
                <c:pt idx="11">
                  <c:v>0.96055505540949049</c:v>
                </c:pt>
                <c:pt idx="12">
                  <c:v>1.0621955803736189</c:v>
                </c:pt>
                <c:pt idx="13">
                  <c:v>1.1670791033778452</c:v>
                </c:pt>
                <c:pt idx="14">
                  <c:v>1.2742318283426668</c:v>
                </c:pt>
                <c:pt idx="15">
                  <c:v>1.3830420689874909</c:v>
                </c:pt>
                <c:pt idx="16">
                  <c:v>1.4925142090719696</c:v>
                </c:pt>
                <c:pt idx="17">
                  <c:v>1.6016707006899835</c:v>
                </c:pt>
                <c:pt idx="18">
                  <c:v>1.7098425602652829</c:v>
                </c:pt>
                <c:pt idx="19">
                  <c:v>1.8175594647789903</c:v>
                </c:pt>
                <c:pt idx="20">
                  <c:v>1.924242397724226</c:v>
                </c:pt>
                <c:pt idx="21">
                  <c:v>2.0301825124388793</c:v>
                </c:pt>
                <c:pt idx="22">
                  <c:v>2.1346878660975586</c:v>
                </c:pt>
                <c:pt idx="23">
                  <c:v>2.2365611460850006</c:v>
                </c:pt>
                <c:pt idx="24">
                  <c:v>2.3339060927523505</c:v>
                </c:pt>
                <c:pt idx="25">
                  <c:v>2.4247912100051567</c:v>
                </c:pt>
                <c:pt idx="26">
                  <c:v>2.5076566059884944</c:v>
                </c:pt>
                <c:pt idx="27">
                  <c:v>2.5811600551107592</c:v>
                </c:pt>
                <c:pt idx="28">
                  <c:v>2.6442666924180402</c:v>
                </c:pt>
                <c:pt idx="29">
                  <c:v>2.6966959462192328</c:v>
                </c:pt>
                <c:pt idx="30">
                  <c:v>2.7386246805277019</c:v>
                </c:pt>
                <c:pt idx="31">
                  <c:v>2.7706155260977865</c:v>
                </c:pt>
                <c:pt idx="32">
                  <c:v>2.7939081089509195</c:v>
                </c:pt>
                <c:pt idx="33">
                  <c:v>2.8097308470677751</c:v>
                </c:pt>
                <c:pt idx="34">
                  <c:v>2.8220403292011786</c:v>
                </c:pt>
                <c:pt idx="35">
                  <c:v>2.8294213361664693</c:v>
                </c:pt>
                <c:pt idx="36">
                  <c:v>2.8331820105333581</c:v>
                </c:pt>
                <c:pt idx="37">
                  <c:v>2.8343701004540001</c:v>
                </c:pt>
                <c:pt idx="38">
                  <c:v>2.8336406125489173</c:v>
                </c:pt>
                <c:pt idx="39">
                  <c:v>2.8316627879584888</c:v>
                </c:pt>
                <c:pt idx="40">
                  <c:v>2.8287036082268795</c:v>
                </c:pt>
                <c:pt idx="41">
                  <c:v>2.8249226250294495</c:v>
                </c:pt>
                <c:pt idx="42">
                  <c:v>2.8208889190373965</c:v>
                </c:pt>
                <c:pt idx="43">
                  <c:v>2.8173356810009325</c:v>
                </c:pt>
                <c:pt idx="44">
                  <c:v>2.814656298168841</c:v>
                </c:pt>
                <c:pt idx="45">
                  <c:v>2.8129736169563579</c:v>
                </c:pt>
                <c:pt idx="46">
                  <c:v>2.8127965641748172</c:v>
                </c:pt>
                <c:pt idx="47">
                  <c:v>2.8149112397751432</c:v>
                </c:pt>
                <c:pt idx="48">
                  <c:v>2.8197511688022479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3-42E8-87F1-FF38B226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Figura_33.1!$C$5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3-42E8-87F1-FF38B22629FA}"/>
                </c:ext>
              </c:extLst>
            </c:dLbl>
            <c:dLbl>
              <c:idx val="28"/>
              <c:layout>
                <c:manualLayout>
                  <c:x val="-9.3053722842219286E-2"/>
                  <c:y val="-9.185685903805661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3-42E8-87F1-FF38B22629FA}"/>
                </c:ext>
              </c:extLst>
            </c:dLbl>
            <c:dLbl>
              <c:idx val="30"/>
              <c:layout>
                <c:manualLayout>
                  <c:x val="1.5204227723961359E-2"/>
                  <c:y val="-8.3823902410329748E-2"/>
                </c:manualLayout>
              </c:layout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3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1A-408B-9B29-2FFBC538E480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3-42E8-87F1-FF38B22629FA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Figura_33.1!$D$3:$AZ$3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Figura_33.1!$D$5:$AZ$5</c:f>
              <c:numCache>
                <c:formatCode>#,##0.0</c:formatCode>
                <c:ptCount val="49"/>
                <c:pt idx="0">
                  <c:v>6.9913090168612246</c:v>
                </c:pt>
                <c:pt idx="1">
                  <c:v>7.1299834214347433</c:v>
                </c:pt>
                <c:pt idx="2">
                  <c:v>7.0788879190899596</c:v>
                </c:pt>
                <c:pt idx="3">
                  <c:v>7.1686774078035915</c:v>
                </c:pt>
                <c:pt idx="4">
                  <c:v>7.318718444986783</c:v>
                </c:pt>
                <c:pt idx="5">
                  <c:v>7.4305107422478631</c:v>
                </c:pt>
                <c:pt idx="6">
                  <c:v>7.5108350911360224</c:v>
                </c:pt>
                <c:pt idx="7">
                  <c:v>7.6255393083500538</c:v>
                </c:pt>
                <c:pt idx="8">
                  <c:v>7.7589263841414891</c:v>
                </c:pt>
                <c:pt idx="9">
                  <c:v>7.9029120744137984</c:v>
                </c:pt>
                <c:pt idx="10">
                  <c:v>8.0559759812682099</c:v>
                </c:pt>
                <c:pt idx="11">
                  <c:v>8.192069955206378</c:v>
                </c:pt>
                <c:pt idx="12">
                  <c:v>8.3317920807925798</c:v>
                </c:pt>
                <c:pt idx="13">
                  <c:v>8.4719941554998641</c:v>
                </c:pt>
                <c:pt idx="14">
                  <c:v>8.6132454794834263</c:v>
                </c:pt>
                <c:pt idx="15">
                  <c:v>8.7573539160285989</c:v>
                </c:pt>
                <c:pt idx="16">
                  <c:v>8.905561761087128</c:v>
                </c:pt>
                <c:pt idx="17">
                  <c:v>9.0568984096997447</c:v>
                </c:pt>
                <c:pt idx="18">
                  <c:v>9.2106037496183859</c:v>
                </c:pt>
                <c:pt idx="19">
                  <c:v>9.3701411843724998</c:v>
                </c:pt>
                <c:pt idx="20">
                  <c:v>9.5324968655260633</c:v>
                </c:pt>
                <c:pt idx="21">
                  <c:v>9.6971037607486537</c:v>
                </c:pt>
                <c:pt idx="22">
                  <c:v>9.8586724908640004</c:v>
                </c:pt>
                <c:pt idx="23">
                  <c:v>10.011181496528405</c:v>
                </c:pt>
                <c:pt idx="24">
                  <c:v>10.14858380443933</c:v>
                </c:pt>
                <c:pt idx="25">
                  <c:v>10.266211804315118</c:v>
                </c:pt>
                <c:pt idx="26">
                  <c:v>10.360890276704987</c:v>
                </c:pt>
                <c:pt idx="27">
                  <c:v>10.431192102337244</c:v>
                </c:pt>
                <c:pt idx="28">
                  <c:v>10.476784351756356</c:v>
                </c:pt>
                <c:pt idx="29">
                  <c:v>10.500118567824252</c:v>
                </c:pt>
                <c:pt idx="30">
                  <c:v>10.503814712170245</c:v>
                </c:pt>
                <c:pt idx="31">
                  <c:v>10.49117415171537</c:v>
                </c:pt>
                <c:pt idx="32">
                  <c:v>10.466460090943798</c:v>
                </c:pt>
                <c:pt idx="33">
                  <c:v>10.433229893601098</c:v>
                </c:pt>
                <c:pt idx="34">
                  <c:v>10.404345967576434</c:v>
                </c:pt>
                <c:pt idx="35">
                  <c:v>10.371859417228851</c:v>
                </c:pt>
                <c:pt idx="36">
                  <c:v>10.338752672910635</c:v>
                </c:pt>
                <c:pt idx="37">
                  <c:v>10.305980230816246</c:v>
                </c:pt>
                <c:pt idx="38">
                  <c:v>10.273105636214149</c:v>
                </c:pt>
                <c:pt idx="39">
                  <c:v>10.241419540993562</c:v>
                </c:pt>
                <c:pt idx="40">
                  <c:v>10.211806363544122</c:v>
                </c:pt>
                <c:pt idx="41">
                  <c:v>10.186458209642034</c:v>
                </c:pt>
                <c:pt idx="42">
                  <c:v>10.16709488164434</c:v>
                </c:pt>
                <c:pt idx="43">
                  <c:v>10.156073601339079</c:v>
                </c:pt>
                <c:pt idx="44">
                  <c:v>10.155171942356617</c:v>
                </c:pt>
                <c:pt idx="45">
                  <c:v>10.163320658729916</c:v>
                </c:pt>
                <c:pt idx="46">
                  <c:v>10.181069367297052</c:v>
                </c:pt>
                <c:pt idx="47">
                  <c:v>10.210697430195404</c:v>
                </c:pt>
                <c:pt idx="48">
                  <c:v>10.252941970273486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53-42E8-87F1-FF38B2262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260957157973619"/>
          <c:h val="9.422611647228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03837046131172E-2"/>
          <c:y val="5.3032260778098299E-2"/>
          <c:w val="0.87780341762457037"/>
          <c:h val="0.7087437056248108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Figura_33.2!$C$5</c:f>
              <c:strCache>
                <c:ptCount val="1"/>
                <c:pt idx="0">
                  <c:v>ANTICIPADA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Figura_33.2!$D$3:$E$3</c15:sqref>
                  </c15:fullRef>
                </c:ext>
              </c:extLst>
              <c:f>Figura_33.2!$D$3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Figura_33.2!$D$5:$E$5</c15:sqref>
                  </c15:fullRef>
                </c:ext>
              </c:extLst>
              <c:f>Figura_33.2!$D$5</c:f>
              <c:numCache>
                <c:formatCode>0.0</c:formatCode>
                <c:ptCount val="1"/>
                <c:pt idx="0">
                  <c:v>2.993355289671237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9-481A-9614-C12B8696DB9C}"/>
            </c:ext>
          </c:extLst>
        </c:ser>
        <c:ser>
          <c:idx val="2"/>
          <c:order val="2"/>
          <c:tx>
            <c:strRef>
              <c:f>Figura_33.2!$C$6</c:f>
              <c:strCache>
                <c:ptCount val="1"/>
                <c:pt idx="0">
                  <c:v>ORDINARIA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Figura_33.2!$D$3:$E$3</c15:sqref>
                  </c15:fullRef>
                </c:ext>
              </c:extLst>
              <c:f>Figura_33.2!$D$3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Figura_33.2!$D$6:$E$6</c15:sqref>
                  </c15:fullRef>
                </c:ext>
              </c:extLst>
              <c:f>Figura_33.2!$D$6</c:f>
              <c:numCache>
                <c:formatCode>0.0</c:formatCode>
                <c:ptCount val="1"/>
                <c:pt idx="0">
                  <c:v>4.341667539584968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9-481A-9614-C12B8696DB9C}"/>
            </c:ext>
          </c:extLst>
        </c:ser>
        <c:ser>
          <c:idx val="3"/>
          <c:order val="3"/>
          <c:tx>
            <c:strRef>
              <c:f>Figura_33.2!$C$7</c:f>
              <c:strCache>
                <c:ptCount val="1"/>
                <c:pt idx="0">
                  <c:v>DEMORADA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Figura_33.2!$D$3:$E$3</c15:sqref>
                  </c15:fullRef>
                </c:ext>
              </c:extLst>
              <c:f>Figura_33.2!$D$3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Figura_33.2!$D$7:$E$7</c15:sqref>
                  </c15:fullRef>
                </c:ext>
              </c:extLst>
              <c:f>Figura_33.2!$D$7</c:f>
              <c:numCache>
                <c:formatCode>0.0</c:formatCode>
                <c:ptCount val="1"/>
                <c:pt idx="0">
                  <c:v>1.3430824616659505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E9-481A-9614-C12B8696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50615680"/>
        <c:axId val="550636800"/>
      </c:barChart>
      <c:lineChart>
        <c:grouping val="stacked"/>
        <c:varyColors val="0"/>
        <c:ser>
          <c:idx val="0"/>
          <c:order val="0"/>
          <c:tx>
            <c:strRef>
              <c:f>Figura_33.2!$C$4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>
                    <a:alpha val="93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Figura_33.2!$D$3:$E$3</c15:sqref>
                  </c15:fullRef>
                </c:ext>
              </c:extLst>
              <c:f>Figura_33.2!$D$3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Figura_33.2!$D$4:$E$4</c15:sqref>
                  </c15:fullRef>
                </c:ext>
              </c:extLst>
              <c:f>Figura_33.2!$D$4</c:f>
              <c:numCache>
                <c:formatCode>0.0</c:formatCode>
                <c:ptCount val="1"/>
                <c:pt idx="0">
                  <c:v>8.6781052909221561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9-481A-9614-C12B8696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15680"/>
        <c:axId val="550636800"/>
      </c:lineChart>
      <c:catAx>
        <c:axId val="5506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36800"/>
        <c:crosses val="autoZero"/>
        <c:auto val="1"/>
        <c:lblAlgn val="ctr"/>
        <c:lblOffset val="100"/>
        <c:noMultiLvlLbl val="0"/>
      </c:catAx>
      <c:valAx>
        <c:axId val="55063680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1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752029692808E-2"/>
          <c:y val="0.85811221187122322"/>
          <c:w val="0.95221966814240921"/>
          <c:h val="0.14188778812877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5.560524691358025E-2"/>
          <c:w val="0.90451962962962962"/>
          <c:h val="0.6985493827160494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34.1'!$C$6</c:f>
              <c:strCache>
                <c:ptCount val="1"/>
                <c:pt idx="0">
                  <c:v>ANTICIPADA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'Figura 34.1'!$D$3:$AZ$3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34.1'!$D$6:$AZ$6</c:f>
              <c:numCache>
                <c:formatCode>#,##0.0</c:formatCode>
                <c:ptCount val="49"/>
                <c:pt idx="0">
                  <c:v>1.638228</c:v>
                </c:pt>
                <c:pt idx="1">
                  <c:v>1.7085600000000001</c:v>
                </c:pt>
                <c:pt idx="2">
                  <c:v>1.747997</c:v>
                </c:pt>
                <c:pt idx="3">
                  <c:v>1.8115060000000001</c:v>
                </c:pt>
                <c:pt idx="4">
                  <c:v>1.8657167980208613</c:v>
                </c:pt>
                <c:pt idx="5">
                  <c:v>1.9117693824964095</c:v>
                </c:pt>
                <c:pt idx="6">
                  <c:v>1.9582212452129029</c:v>
                </c:pt>
                <c:pt idx="7">
                  <c:v>2.0061676141826648</c:v>
                </c:pt>
                <c:pt idx="8">
                  <c:v>2.0541031688060771</c:v>
                </c:pt>
                <c:pt idx="9">
                  <c:v>2.0996091055061585</c:v>
                </c:pt>
                <c:pt idx="10">
                  <c:v>2.1431743407440762</c:v>
                </c:pt>
                <c:pt idx="11">
                  <c:v>2.1827880376272328</c:v>
                </c:pt>
                <c:pt idx="12">
                  <c:v>2.2181260677613648</c:v>
                </c:pt>
                <c:pt idx="13">
                  <c:v>2.2502409440464355</c:v>
                </c:pt>
                <c:pt idx="14">
                  <c:v>2.2794963257386223</c:v>
                </c:pt>
                <c:pt idx="15">
                  <c:v>2.3069957183056751</c:v>
                </c:pt>
                <c:pt idx="16">
                  <c:v>2.3335234589876466</c:v>
                </c:pt>
                <c:pt idx="17">
                  <c:v>2.359923057361395</c:v>
                </c:pt>
                <c:pt idx="18">
                  <c:v>2.3865699843946349</c:v>
                </c:pt>
                <c:pt idx="19">
                  <c:v>2.4131988649806102</c:v>
                </c:pt>
                <c:pt idx="20">
                  <c:v>2.4396871858387619</c:v>
                </c:pt>
                <c:pt idx="21">
                  <c:v>2.4649799994982384</c:v>
                </c:pt>
                <c:pt idx="22">
                  <c:v>2.4881763613851384</c:v>
                </c:pt>
                <c:pt idx="23">
                  <c:v>2.5082210305669692</c:v>
                </c:pt>
                <c:pt idx="24">
                  <c:v>2.5247664302672645</c:v>
                </c:pt>
                <c:pt idx="25">
                  <c:v>2.5371303167510764</c:v>
                </c:pt>
                <c:pt idx="26">
                  <c:v>2.5456187861309583</c:v>
                </c:pt>
                <c:pt idx="27">
                  <c:v>2.5502524142278071</c:v>
                </c:pt>
                <c:pt idx="28">
                  <c:v>2.5515661306657575</c:v>
                </c:pt>
                <c:pt idx="29">
                  <c:v>2.5499314284101677</c:v>
                </c:pt>
                <c:pt idx="30">
                  <c:v>2.5462283459004551</c:v>
                </c:pt>
                <c:pt idx="31">
                  <c:v>2.5409785294191005</c:v>
                </c:pt>
                <c:pt idx="32">
                  <c:v>2.534657154243579</c:v>
                </c:pt>
                <c:pt idx="33">
                  <c:v>2.527658601386225</c:v>
                </c:pt>
                <c:pt idx="34">
                  <c:v>2.5202976157710024</c:v>
                </c:pt>
                <c:pt idx="35">
                  <c:v>2.5127111888728475</c:v>
                </c:pt>
                <c:pt idx="36">
                  <c:v>2.504850744202423</c:v>
                </c:pt>
                <c:pt idx="37">
                  <c:v>2.4964771397242469</c:v>
                </c:pt>
                <c:pt idx="38">
                  <c:v>2.487805986689207</c:v>
                </c:pt>
                <c:pt idx="39">
                  <c:v>2.4784970041203902</c:v>
                </c:pt>
                <c:pt idx="40">
                  <c:v>2.4687548049243895</c:v>
                </c:pt>
                <c:pt idx="41">
                  <c:v>2.4589698044823378</c:v>
                </c:pt>
                <c:pt idx="42">
                  <c:v>2.4496745803821334</c:v>
                </c:pt>
                <c:pt idx="43">
                  <c:v>2.4415146953744817</c:v>
                </c:pt>
                <c:pt idx="44">
                  <c:v>2.4342140533822514</c:v>
                </c:pt>
                <c:pt idx="45">
                  <c:v>2.4285324665363524</c:v>
                </c:pt>
                <c:pt idx="46">
                  <c:v>2.4246163393086988</c:v>
                </c:pt>
                <c:pt idx="47">
                  <c:v>2.4221183548482905</c:v>
                </c:pt>
                <c:pt idx="48">
                  <c:v>2.4212520727878224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5-4250-B328-C95C81FB4581}"/>
            </c:ext>
          </c:extLst>
        </c:ser>
        <c:ser>
          <c:idx val="2"/>
          <c:order val="2"/>
          <c:tx>
            <c:strRef>
              <c:f>'Figura 34.1'!$C$7</c:f>
              <c:strCache>
                <c:ptCount val="1"/>
                <c:pt idx="0">
                  <c:v>ORDINARIA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'Figura 34.1'!$D$3:$AZ$3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34.1'!$D$7:$AZ$7</c:f>
              <c:numCache>
                <c:formatCode>#,##0.0</c:formatCode>
                <c:ptCount val="49"/>
                <c:pt idx="0">
                  <c:v>3.4884719999999998</c:v>
                </c:pt>
                <c:pt idx="1">
                  <c:v>3.5066000000000002</c:v>
                </c:pt>
                <c:pt idx="2">
                  <c:v>3.5345819999999999</c:v>
                </c:pt>
                <c:pt idx="3">
                  <c:v>3.5916790000000001</c:v>
                </c:pt>
                <c:pt idx="4">
                  <c:v>3.6397541973251171</c:v>
                </c:pt>
                <c:pt idx="5">
                  <c:v>3.6741749061896716</c:v>
                </c:pt>
                <c:pt idx="6">
                  <c:v>3.7125583082034606</c:v>
                </c:pt>
                <c:pt idx="7">
                  <c:v>3.766371174573842</c:v>
                </c:pt>
                <c:pt idx="8">
                  <c:v>3.8246676366787167</c:v>
                </c:pt>
                <c:pt idx="9">
                  <c:v>3.8895446618132965</c:v>
                </c:pt>
                <c:pt idx="10">
                  <c:v>3.9587283692573974</c:v>
                </c:pt>
                <c:pt idx="11">
                  <c:v>4.0352192960221114</c:v>
                </c:pt>
                <c:pt idx="12">
                  <c:v>4.1145722238898381</c:v>
                </c:pt>
                <c:pt idx="13">
                  <c:v>4.1961108651923693</c:v>
                </c:pt>
                <c:pt idx="14">
                  <c:v>4.2823922602263993</c:v>
                </c:pt>
                <c:pt idx="15">
                  <c:v>4.370415377523857</c:v>
                </c:pt>
                <c:pt idx="16">
                  <c:v>4.4621246384738065</c:v>
                </c:pt>
                <c:pt idx="17">
                  <c:v>4.5577573195486485</c:v>
                </c:pt>
                <c:pt idx="18">
                  <c:v>4.6565108267169073</c:v>
                </c:pt>
                <c:pt idx="19">
                  <c:v>4.7602569634792546</c:v>
                </c:pt>
                <c:pt idx="20">
                  <c:v>4.8661636355756634</c:v>
                </c:pt>
                <c:pt idx="21">
                  <c:v>4.976369097188762</c:v>
                </c:pt>
                <c:pt idx="22">
                  <c:v>5.0858506594722348</c:v>
                </c:pt>
                <c:pt idx="23">
                  <c:v>5.1944681028047022</c:v>
                </c:pt>
                <c:pt idx="24">
                  <c:v>5.2957871439986528</c:v>
                </c:pt>
                <c:pt idx="25">
                  <c:v>5.39175548155076</c:v>
                </c:pt>
                <c:pt idx="26">
                  <c:v>5.4775742551470117</c:v>
                </c:pt>
                <c:pt idx="27">
                  <c:v>5.5551497272259063</c:v>
                </c:pt>
                <c:pt idx="28">
                  <c:v>5.6222412866678795</c:v>
                </c:pt>
                <c:pt idx="29">
                  <c:v>5.6813673282152575</c:v>
                </c:pt>
                <c:pt idx="30">
                  <c:v>5.7316650669094908</c:v>
                </c:pt>
                <c:pt idx="31">
                  <c:v>5.7757949935397699</c:v>
                </c:pt>
                <c:pt idx="32">
                  <c:v>5.8144145539466008</c:v>
                </c:pt>
                <c:pt idx="33">
                  <c:v>5.8492380322825808</c:v>
                </c:pt>
                <c:pt idx="34">
                  <c:v>5.8808311569051144</c:v>
                </c:pt>
                <c:pt idx="35">
                  <c:v>5.9105684066977391</c:v>
                </c:pt>
                <c:pt idx="36">
                  <c:v>5.9381974686505838</c:v>
                </c:pt>
                <c:pt idx="37">
                  <c:v>5.9653224578770958</c:v>
                </c:pt>
                <c:pt idx="38">
                  <c:v>5.9895642275012193</c:v>
                </c:pt>
                <c:pt idx="39">
                  <c:v>6.0121212057415621</c:v>
                </c:pt>
                <c:pt idx="40">
                  <c:v>6.031559789378341</c:v>
                </c:pt>
                <c:pt idx="41">
                  <c:v>6.0486571627106862</c:v>
                </c:pt>
                <c:pt idx="42">
                  <c:v>6.0657128992282443</c:v>
                </c:pt>
                <c:pt idx="43">
                  <c:v>6.0817221724794663</c:v>
                </c:pt>
                <c:pt idx="44">
                  <c:v>6.1004973641172109</c:v>
                </c:pt>
                <c:pt idx="45">
                  <c:v>6.1205621140662201</c:v>
                </c:pt>
                <c:pt idx="46">
                  <c:v>6.1421780313416665</c:v>
                </c:pt>
                <c:pt idx="47">
                  <c:v>6.1668718097739417</c:v>
                </c:pt>
                <c:pt idx="48">
                  <c:v>6.1946593344999323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35-4250-B328-C95C81FB4581}"/>
            </c:ext>
          </c:extLst>
        </c:ser>
        <c:ser>
          <c:idx val="3"/>
          <c:order val="3"/>
          <c:tx>
            <c:strRef>
              <c:f>'Figura 34.1'!$C$8</c:f>
              <c:strCache>
                <c:ptCount val="1"/>
                <c:pt idx="0">
                  <c:v>DEMORADA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'Figura 34.1'!$D$3:$AZ$3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34.1'!$D$8:$AZ$8</c:f>
              <c:numCache>
                <c:formatCode>#,##0.0</c:formatCode>
                <c:ptCount val="49"/>
                <c:pt idx="0">
                  <c:v>0.19756199999999999</c:v>
                </c:pt>
                <c:pt idx="1">
                  <c:v>0.211978</c:v>
                </c:pt>
                <c:pt idx="2">
                  <c:v>0.23345299999999999</c:v>
                </c:pt>
                <c:pt idx="3">
                  <c:v>0.26313599999999998</c:v>
                </c:pt>
                <c:pt idx="4">
                  <c:v>0.29814001410596958</c:v>
                </c:pt>
                <c:pt idx="5">
                  <c:v>0.34702368008654788</c:v>
                </c:pt>
                <c:pt idx="6">
                  <c:v>0.40353190258967608</c:v>
                </c:pt>
                <c:pt idx="7">
                  <c:v>0.4665367866481398</c:v>
                </c:pt>
                <c:pt idx="8">
                  <c:v>0.53606470595159728</c:v>
                </c:pt>
                <c:pt idx="9">
                  <c:v>0.61193987938097005</c:v>
                </c:pt>
                <c:pt idx="10">
                  <c:v>0.69506494694527765</c:v>
                </c:pt>
                <c:pt idx="11">
                  <c:v>0.78491807282890425</c:v>
                </c:pt>
                <c:pt idx="12">
                  <c:v>0.88086502307969705</c:v>
                </c:pt>
                <c:pt idx="13">
                  <c:v>0.98218434076215977</c:v>
                </c:pt>
                <c:pt idx="14">
                  <c:v>1.0877565928632233</c:v>
                </c:pt>
                <c:pt idx="15">
                  <c:v>1.1971996882950695</c:v>
                </c:pt>
                <c:pt idx="16">
                  <c:v>1.3096118177191882</c:v>
                </c:pt>
                <c:pt idx="17">
                  <c:v>1.4239472423841557</c:v>
                </c:pt>
                <c:pt idx="18">
                  <c:v>1.5394675716810873</c:v>
                </c:pt>
                <c:pt idx="19">
                  <c:v>1.6557814029918556</c:v>
                </c:pt>
                <c:pt idx="20">
                  <c:v>1.772472418579534</c:v>
                </c:pt>
                <c:pt idx="21">
                  <c:v>1.8888816167829234</c:v>
                </c:pt>
                <c:pt idx="22">
                  <c:v>2.0048897079243186</c:v>
                </c:pt>
                <c:pt idx="23">
                  <c:v>2.1194031746386393</c:v>
                </c:pt>
                <c:pt idx="24">
                  <c:v>2.2314674962529488</c:v>
                </c:pt>
                <c:pt idx="25">
                  <c:v>2.3391789900867459</c:v>
                </c:pt>
                <c:pt idx="26">
                  <c:v>2.4416004909107172</c:v>
                </c:pt>
                <c:pt idx="27">
                  <c:v>2.5371217896755671</c:v>
                </c:pt>
                <c:pt idx="28">
                  <c:v>2.6250281786333409</c:v>
                </c:pt>
                <c:pt idx="29">
                  <c:v>2.7043235868679192</c:v>
                </c:pt>
                <c:pt idx="30">
                  <c:v>2.7748877545929984</c:v>
                </c:pt>
                <c:pt idx="31">
                  <c:v>2.8364325060517972</c:v>
                </c:pt>
                <c:pt idx="32">
                  <c:v>2.8895878653832092</c:v>
                </c:pt>
                <c:pt idx="33">
                  <c:v>2.9348679657992478</c:v>
                </c:pt>
                <c:pt idx="34">
                  <c:v>2.9730390296995317</c:v>
                </c:pt>
                <c:pt idx="35">
                  <c:v>3.0048397029204592</c:v>
                </c:pt>
                <c:pt idx="36">
                  <c:v>3.0312349667942646</c:v>
                </c:pt>
                <c:pt idx="37">
                  <c:v>3.0528910404857537</c:v>
                </c:pt>
                <c:pt idx="38">
                  <c:v>3.0705467670201259</c:v>
                </c:pt>
                <c:pt idx="39">
                  <c:v>3.0845999720484247</c:v>
                </c:pt>
                <c:pt idx="40">
                  <c:v>3.0955720795781412</c:v>
                </c:pt>
                <c:pt idx="41">
                  <c:v>3.1035049881648864</c:v>
                </c:pt>
                <c:pt idx="42">
                  <c:v>3.1086867178377324</c:v>
                </c:pt>
                <c:pt idx="43">
                  <c:v>3.1117474430945053</c:v>
                </c:pt>
                <c:pt idx="44">
                  <c:v>3.1133665995203099</c:v>
                </c:pt>
                <c:pt idx="45">
                  <c:v>3.1142764592570162</c:v>
                </c:pt>
                <c:pt idx="46">
                  <c:v>3.11496795017425</c:v>
                </c:pt>
                <c:pt idx="47">
                  <c:v>3.1160868831148276</c:v>
                </c:pt>
                <c:pt idx="48">
                  <c:v>3.1183318355691054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35-4250-B328-C95C81FB4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'Figura 34.1'!$C$5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85-4B33-BCF7-8C0B2B4365A2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85-4B33-BCF7-8C0B2B4365A2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85-4B33-BCF7-8C0B2B4365A2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34.1'!$D$3:$AZ$3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34.1'!$D$5:$AZ$5</c:f>
              <c:numCache>
                <c:formatCode>#,##0.0</c:formatCode>
                <c:ptCount val="49"/>
                <c:pt idx="0">
                  <c:v>5.3242620000000001</c:v>
                </c:pt>
                <c:pt idx="1">
                  <c:v>5.4271380000000002</c:v>
                </c:pt>
                <c:pt idx="2">
                  <c:v>5.516032</c:v>
                </c:pt>
                <c:pt idx="3">
                  <c:v>5.6663209999999999</c:v>
                </c:pt>
                <c:pt idx="4">
                  <c:v>5.8036110094519477</c:v>
                </c:pt>
                <c:pt idx="5">
                  <c:v>5.9329679687726289</c:v>
                </c:pt>
                <c:pt idx="6">
                  <c:v>6.0743114560060398</c:v>
                </c:pt>
                <c:pt idx="7">
                  <c:v>6.2390755754046463</c:v>
                </c:pt>
                <c:pt idx="8">
                  <c:v>6.414835511436392</c:v>
                </c:pt>
                <c:pt idx="9">
                  <c:v>6.6010936467004253</c:v>
                </c:pt>
                <c:pt idx="10">
                  <c:v>6.7969676569467525</c:v>
                </c:pt>
                <c:pt idx="11">
                  <c:v>7.0029254064782487</c:v>
                </c:pt>
                <c:pt idx="12">
                  <c:v>7.2135633147308997</c:v>
                </c:pt>
                <c:pt idx="13">
                  <c:v>7.4285361500009639</c:v>
                </c:pt>
                <c:pt idx="14">
                  <c:v>7.649645178828246</c:v>
                </c:pt>
                <c:pt idx="15">
                  <c:v>7.8746107841246014</c:v>
                </c:pt>
                <c:pt idx="16">
                  <c:v>8.1052599151806426</c:v>
                </c:pt>
                <c:pt idx="17">
                  <c:v>8.3416276192942007</c:v>
                </c:pt>
                <c:pt idx="18">
                  <c:v>8.5825483827926288</c:v>
                </c:pt>
                <c:pt idx="19">
                  <c:v>8.8292372314517191</c:v>
                </c:pt>
                <c:pt idx="20">
                  <c:v>9.07832323999396</c:v>
                </c:pt>
                <c:pt idx="21">
                  <c:v>9.3302307134699252</c:v>
                </c:pt>
                <c:pt idx="22">
                  <c:v>9.5789167287816923</c:v>
                </c:pt>
                <c:pt idx="23">
                  <c:v>9.8220923080103102</c:v>
                </c:pt>
                <c:pt idx="24">
                  <c:v>10.052021070518867</c:v>
                </c:pt>
                <c:pt idx="25">
                  <c:v>10.268064788388582</c:v>
                </c:pt>
                <c:pt idx="26">
                  <c:v>10.464793532188688</c:v>
                </c:pt>
                <c:pt idx="27">
                  <c:v>10.642523931129281</c:v>
                </c:pt>
                <c:pt idx="28">
                  <c:v>10.798835595966978</c:v>
                </c:pt>
                <c:pt idx="29">
                  <c:v>10.935622343493344</c:v>
                </c:pt>
                <c:pt idx="30">
                  <c:v>11.052781167402944</c:v>
                </c:pt>
                <c:pt idx="31">
                  <c:v>11.153206029010668</c:v>
                </c:pt>
                <c:pt idx="32">
                  <c:v>11.23865957357339</c:v>
                </c:pt>
                <c:pt idx="33">
                  <c:v>11.311764599468052</c:v>
                </c:pt>
                <c:pt idx="34">
                  <c:v>11.37416780237565</c:v>
                </c:pt>
                <c:pt idx="35">
                  <c:v>11.428119298491046</c:v>
                </c:pt>
                <c:pt idx="36">
                  <c:v>11.474283179647271</c:v>
                </c:pt>
                <c:pt idx="37">
                  <c:v>11.514690638087098</c:v>
                </c:pt>
                <c:pt idx="38">
                  <c:v>11.547916981210552</c:v>
                </c:pt>
                <c:pt idx="39">
                  <c:v>11.575218181910378</c:v>
                </c:pt>
                <c:pt idx="40">
                  <c:v>11.595886673880871</c:v>
                </c:pt>
                <c:pt idx="41">
                  <c:v>11.61113195535791</c:v>
                </c:pt>
                <c:pt idx="42">
                  <c:v>11.62407419744811</c:v>
                </c:pt>
                <c:pt idx="43">
                  <c:v>11.634984310948454</c:v>
                </c:pt>
                <c:pt idx="44">
                  <c:v>11.64807801701977</c:v>
                </c:pt>
                <c:pt idx="45">
                  <c:v>11.663371039859587</c:v>
                </c:pt>
                <c:pt idx="46">
                  <c:v>11.681762320824616</c:v>
                </c:pt>
                <c:pt idx="47">
                  <c:v>11.70507704773706</c:v>
                </c:pt>
                <c:pt idx="48">
                  <c:v>11.734243242856861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35-4250-B328-C95C81FB4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260957157973619"/>
          <c:h val="9.422611647228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43860974688"/>
          <c:y val="6.5096204608399724E-2"/>
          <c:w val="0.87159374784488874"/>
          <c:h val="0.64367269880738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34.2'!$B$5</c:f>
              <c:strCache>
                <c:ptCount val="1"/>
                <c:pt idx="0">
                  <c:v>ANTICIPADA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02-46BE-9AB9-DDED1324F59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2-46BE-9AB9-DDED1324F592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2-46BE-9AB9-DDED1324F592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34.2'!$C$3:$AY$3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34.2'!$C$5:$AY$5</c:f>
              <c:numCache>
                <c:formatCode>#,##0.0</c:formatCode>
                <c:ptCount val="49"/>
                <c:pt idx="0">
                  <c:v>30.769109408965974</c:v>
                </c:pt>
                <c:pt idx="1">
                  <c:v>31.481786532791318</c:v>
                </c:pt>
                <c:pt idx="2">
                  <c:v>31.689391939713186</c:v>
                </c:pt>
                <c:pt idx="3">
                  <c:v>31.969703093065146</c:v>
                </c:pt>
                <c:pt idx="4">
                  <c:v>32.147516347706535</c:v>
                </c:pt>
                <c:pt idx="5">
                  <c:v>32.222816515422771</c:v>
                </c:pt>
                <c:pt idx="6">
                  <c:v>32.237748416352453</c:v>
                </c:pt>
                <c:pt idx="7">
                  <c:v>32.15488560663173</c:v>
                </c:pt>
                <c:pt idx="8">
                  <c:v>32.021135462382702</c:v>
                </c:pt>
                <c:pt idx="9">
                  <c:v>31.806988627644358</c:v>
                </c:pt>
                <c:pt idx="10">
                  <c:v>31.53133057141552</c:v>
                </c:pt>
                <c:pt idx="11">
                  <c:v>31.169659976786054</c:v>
                </c:pt>
                <c:pt idx="12">
                  <c:v>30.749381006079265</c:v>
                </c:pt>
                <c:pt idx="13">
                  <c:v>30.291848873161143</c:v>
                </c:pt>
                <c:pt idx="14">
                  <c:v>29.798719711177373</c:v>
                </c:pt>
                <c:pt idx="15">
                  <c:v>29.296631688217936</c:v>
                </c:pt>
                <c:pt idx="16">
                  <c:v>28.790236012260433</c:v>
                </c:pt>
                <c:pt idx="17">
                  <c:v>28.290918332327479</c:v>
                </c:pt>
                <c:pt idx="18">
                  <c:v>27.8072418348323</c:v>
                </c:pt>
                <c:pt idx="19">
                  <c:v>27.331906502458168</c:v>
                </c:pt>
                <c:pt idx="20">
                  <c:v>26.873764255175221</c:v>
                </c:pt>
                <c:pt idx="21">
                  <c:v>26.419282386442823</c:v>
                </c:pt>
                <c:pt idx="22">
                  <c:v>25.975550595496202</c:v>
                </c:pt>
                <c:pt idx="23">
                  <c:v>25.536524723163257</c:v>
                </c:pt>
                <c:pt idx="24">
                  <c:v>25.117002964429133</c:v>
                </c:pt>
                <c:pt idx="25">
                  <c:v>24.708943399150879</c:v>
                </c:pt>
                <c:pt idx="26">
                  <c:v>24.325551940426557</c:v>
                </c:pt>
                <c:pt idx="27">
                  <c:v>23.962853461558524</c:v>
                </c:pt>
                <c:pt idx="28">
                  <c:v>23.628159795475415</c:v>
                </c:pt>
                <c:pt idx="29">
                  <c:v>23.317661750886703</c:v>
                </c:pt>
                <c:pt idx="30">
                  <c:v>23.036992294842825</c:v>
                </c:pt>
                <c:pt idx="31">
                  <c:v>22.782494314278303</c:v>
                </c:pt>
                <c:pt idx="32">
                  <c:v>22.553020114636961</c:v>
                </c:pt>
                <c:pt idx="33">
                  <c:v>22.345396062300402</c:v>
                </c:pt>
                <c:pt idx="34">
                  <c:v>22.158083646740327</c:v>
                </c:pt>
                <c:pt idx="35">
                  <c:v>21.987092742413203</c:v>
                </c:pt>
                <c:pt idx="36">
                  <c:v>21.830128339916254</c:v>
                </c:pt>
                <c:pt idx="37">
                  <c:v>21.680800797779654</c:v>
                </c:pt>
                <c:pt idx="38">
                  <c:v>21.543331067733515</c:v>
                </c:pt>
                <c:pt idx="39">
                  <c:v>21.412097510125193</c:v>
                </c:pt>
                <c:pt idx="40">
                  <c:v>21.289918350833236</c:v>
                </c:pt>
                <c:pt idx="41">
                  <c:v>21.177692355375019</c:v>
                </c:pt>
                <c:pt idx="42">
                  <c:v>21.074147831230487</c:v>
                </c:pt>
                <c:pt idx="43">
                  <c:v>20.984254298280664</c:v>
                </c:pt>
                <c:pt idx="44">
                  <c:v>20.897988919935646</c:v>
                </c:pt>
                <c:pt idx="45">
                  <c:v>20.821874381230256</c:v>
                </c:pt>
                <c:pt idx="46">
                  <c:v>20.755569859407522</c:v>
                </c:pt>
                <c:pt idx="47">
                  <c:v>20.692886898310149</c:v>
                </c:pt>
                <c:pt idx="48">
                  <c:v>20.634070921120053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23-480B-99E5-991437B36818}"/>
            </c:ext>
          </c:extLst>
        </c:ser>
        <c:ser>
          <c:idx val="2"/>
          <c:order val="1"/>
          <c:tx>
            <c:strRef>
              <c:f>'Figura 34.2'!$B$6</c:f>
              <c:strCache>
                <c:ptCount val="1"/>
                <c:pt idx="0">
                  <c:v>ORDINARIA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02-46BE-9AB9-DDED1324F59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02-46BE-9AB9-DDED1324F592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02-46BE-9AB9-DDED1324F592}"/>
                </c:ext>
              </c:extLst>
            </c:dLbl>
            <c:spPr>
              <a:solidFill>
                <a:schemeClr val="bg1"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34.2'!$C$3:$AY$3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34.2'!$C$6:$AY$6</c:f>
              <c:numCache>
                <c:formatCode>#,##0.0</c:formatCode>
                <c:ptCount val="49"/>
                <c:pt idx="0">
                  <c:v>65.520291826360165</c:v>
                </c:pt>
                <c:pt idx="1">
                  <c:v>64.612324212135377</c:v>
                </c:pt>
                <c:pt idx="2">
                  <c:v>64.078344723163312</c:v>
                </c:pt>
                <c:pt idx="3">
                  <c:v>63.386437160902112</c:v>
                </c:pt>
                <c:pt idx="4">
                  <c:v>62.715336906579296</c:v>
                </c:pt>
                <c:pt idx="5">
                  <c:v>61.928109599245978</c:v>
                </c:pt>
                <c:pt idx="6">
                  <c:v>61.118998179334866</c:v>
                </c:pt>
                <c:pt idx="7">
                  <c:v>60.367455547764656</c:v>
                </c:pt>
                <c:pt idx="8">
                  <c:v>59.622224605137347</c:v>
                </c:pt>
                <c:pt idx="9">
                  <c:v>58.922731141035939</c:v>
                </c:pt>
                <c:pt idx="10">
                  <c:v>58.242565936170536</c:v>
                </c:pt>
                <c:pt idx="11">
                  <c:v>57.62190887095872</c:v>
                </c:pt>
                <c:pt idx="12">
                  <c:v>57.039386006183982</c:v>
                </c:pt>
                <c:pt idx="13">
                  <c:v>56.486376056631627</c:v>
                </c:pt>
                <c:pt idx="14">
                  <c:v>55.981580323211361</c:v>
                </c:pt>
                <c:pt idx="15">
                  <c:v>55.500081176516261</c:v>
                </c:pt>
                <c:pt idx="16">
                  <c:v>55.052209123072387</c:v>
                </c:pt>
                <c:pt idx="17">
                  <c:v>54.638705149179131</c:v>
                </c:pt>
                <c:pt idx="18">
                  <c:v>54.255573275332353</c:v>
                </c:pt>
                <c:pt idx="19">
                  <c:v>53.914702240892943</c:v>
                </c:pt>
                <c:pt idx="20">
                  <c:v>53.602008949605334</c:v>
                </c:pt>
                <c:pt idx="21">
                  <c:v>53.335970460027823</c:v>
                </c:pt>
                <c:pt idx="22">
                  <c:v>53.094215175613968</c:v>
                </c:pt>
                <c:pt idx="23">
                  <c:v>52.885555744252223</c:v>
                </c:pt>
                <c:pt idx="24">
                  <c:v>52.683804648305362</c:v>
                </c:pt>
                <c:pt idx="25">
                  <c:v>52.509948005469433</c:v>
                </c:pt>
                <c:pt idx="26">
                  <c:v>52.342879372617595</c:v>
                </c:pt>
                <c:pt idx="27">
                  <c:v>52.197671935480884</c:v>
                </c:pt>
                <c:pt idx="28">
                  <c:v>52.063402916955312</c:v>
                </c:pt>
                <c:pt idx="29">
                  <c:v>51.952848678938238</c:v>
                </c:pt>
                <c:pt idx="30">
                  <c:v>51.857220188285446</c:v>
                </c:pt>
                <c:pt idx="31">
                  <c:v>51.785961619612479</c:v>
                </c:pt>
                <c:pt idx="32">
                  <c:v>51.735836608296502</c:v>
                </c:pt>
                <c:pt idx="33">
                  <c:v>51.70933306513156</c:v>
                </c:pt>
                <c:pt idx="34">
                  <c:v>51.703397198666465</c:v>
                </c:pt>
                <c:pt idx="35">
                  <c:v>51.719519654280852</c:v>
                </c:pt>
                <c:pt idx="36">
                  <c:v>51.752230406720095</c:v>
                </c:pt>
                <c:pt idx="37">
                  <c:v>51.806189548381106</c:v>
                </c:pt>
                <c:pt idx="38">
                  <c:v>51.867053055947252</c:v>
                </c:pt>
                <c:pt idx="39">
                  <c:v>51.939592941213306</c:v>
                </c:pt>
                <c:pt idx="40">
                  <c:v>52.014649323575355</c:v>
                </c:pt>
                <c:pt idx="41">
                  <c:v>52.093604533704024</c:v>
                </c:pt>
                <c:pt idx="42">
                  <c:v>52.182331222213634</c:v>
                </c:pt>
                <c:pt idx="43">
                  <c:v>52.270995902904659</c:v>
                </c:pt>
                <c:pt idx="44">
                  <c:v>52.37342465601084</c:v>
                </c:pt>
                <c:pt idx="45">
                  <c:v>52.476784740442447</c:v>
                </c:pt>
                <c:pt idx="46">
                  <c:v>52.579207337511463</c:v>
                </c:pt>
                <c:pt idx="47">
                  <c:v>52.685443971222561</c:v>
                </c:pt>
                <c:pt idx="48">
                  <c:v>52.791298137362951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23-480B-99E5-991437B36818}"/>
            </c:ext>
          </c:extLst>
        </c:ser>
        <c:ser>
          <c:idx val="3"/>
          <c:order val="2"/>
          <c:tx>
            <c:strRef>
              <c:f>'Figura 34.2'!$B$7</c:f>
              <c:strCache>
                <c:ptCount val="1"/>
                <c:pt idx="0">
                  <c:v>DEMORADA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023-480B-99E5-991437B3681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D023-480B-99E5-991437B36818}"/>
                </c:ext>
              </c:extLst>
            </c:dLbl>
            <c:dLbl>
              <c:idx val="2"/>
              <c:numFmt formatCode="#,##0.0" sourceLinked="0"/>
              <c:spPr>
                <a:solidFill>
                  <a:schemeClr val="bg1">
                    <a:alpha val="50000"/>
                  </a:schemeClr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non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7.6040302911438762E-2"/>
                      <c:h val="7.39580259058862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D023-480B-99E5-991437B36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D023-480B-99E5-991437B3681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D023-480B-99E5-991437B36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D023-480B-99E5-991437B3681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D023-480B-99E5-991437B3681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023-480B-99E5-991437B3681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D023-480B-99E5-991437B3681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023-480B-99E5-991437B36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D023-480B-99E5-991437B3681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D023-480B-99E5-991437B3681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D023-480B-99E5-991437B36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D023-480B-99E5-991437B368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D023-480B-99E5-991437B3681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D023-480B-99E5-991437B3681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D023-480B-99E5-991437B3681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D023-480B-99E5-991437B3681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D023-480B-99E5-991437B3681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D023-480B-99E5-991437B3681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D023-480B-99E5-991437B3681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D023-480B-99E5-991437B3681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D023-480B-99E5-991437B3681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D023-480B-99E5-991437B3681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D023-480B-99E5-991437B3681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D023-480B-99E5-991437B3681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D023-480B-99E5-991437B3681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D023-480B-99E5-991437B36818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2724158603428"/>
                      <c:h val="8.76265641552325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D023-480B-99E5-991437B3681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D023-480B-99E5-991437B3681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D023-480B-99E5-991437B3681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D023-480B-99E5-991437B3681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D023-480B-99E5-991437B3681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D023-480B-99E5-991437B3681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D023-480B-99E5-991437B3681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D023-480B-99E5-991437B3681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D023-480B-99E5-991437B3681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D023-480B-99E5-991437B36818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D023-480B-99E5-991437B36818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D023-480B-99E5-991437B3681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2-D023-480B-99E5-991437B36818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D023-480B-99E5-991437B3681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D023-480B-99E5-991437B36818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D023-480B-99E5-991437B36818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6-D023-480B-99E5-991437B36818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D023-480B-99E5-991437B36818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8-D023-480B-99E5-991437B36818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9-D023-480B-99E5-991437B36818}"/>
                </c:ext>
              </c:extLst>
            </c:dLbl>
            <c:dLbl>
              <c:idx val="48"/>
              <c:layout>
                <c:manualLayout>
                  <c:x val="-1.5775646863551304E-2"/>
                  <c:y val="7.5495750260455297E-3"/>
                </c:manualLayout>
              </c:layout>
              <c:numFmt formatCode="#,##0.0" sourceLinked="0"/>
              <c:spPr>
                <a:solidFill>
                  <a:schemeClr val="bg1">
                    <a:alpha val="50000"/>
                  </a:schemeClr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non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7403612308058066E-2"/>
                      <c:h val="8.90569381509243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A-D023-480B-99E5-991437B36818}"/>
                </c:ext>
              </c:extLst>
            </c:dLbl>
            <c:numFmt formatCode="#,##0.0" sourceLinked="0"/>
            <c:spPr>
              <a:solidFill>
                <a:schemeClr val="bg1">
                  <a:alpha val="5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34.2'!$C$3:$AY$3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34.2'!$C$7:$AY$7</c:f>
              <c:numCache>
                <c:formatCode>#,##0.0</c:formatCode>
                <c:ptCount val="49"/>
                <c:pt idx="0">
                  <c:v>3.7105987646738647</c:v>
                </c:pt>
                <c:pt idx="1">
                  <c:v>3.9058892550733</c:v>
                </c:pt>
                <c:pt idx="2">
                  <c:v>4.2322633371234977</c:v>
                </c:pt>
                <c:pt idx="3">
                  <c:v>4.6438597460327431</c:v>
                </c:pt>
                <c:pt idx="4">
                  <c:v>5.137146745714162</c:v>
                </c:pt>
                <c:pt idx="5">
                  <c:v>5.8490738853312516</c:v>
                </c:pt>
                <c:pt idx="6">
                  <c:v>6.6432534043126754</c:v>
                </c:pt>
                <c:pt idx="7">
                  <c:v>7.4776588456036093</c:v>
                </c:pt>
                <c:pt idx="8">
                  <c:v>8.3566399324799399</c:v>
                </c:pt>
                <c:pt idx="9">
                  <c:v>9.2702802313196973</c:v>
                </c:pt>
                <c:pt idx="10">
                  <c:v>10.226103492413937</c:v>
                </c:pt>
                <c:pt idx="11">
                  <c:v>11.20843115225523</c:v>
                </c:pt>
                <c:pt idx="12">
                  <c:v>12.211232987736762</c:v>
                </c:pt>
                <c:pt idx="13">
                  <c:v>13.221775070207235</c:v>
                </c:pt>
                <c:pt idx="14">
                  <c:v>14.219699965611257</c:v>
                </c:pt>
                <c:pt idx="15">
                  <c:v>15.203287135265809</c:v>
                </c:pt>
                <c:pt idx="16">
                  <c:v>16.157554864667173</c:v>
                </c:pt>
                <c:pt idx="17">
                  <c:v>17.070376518493383</c:v>
                </c:pt>
                <c:pt idx="18">
                  <c:v>17.937184889835347</c:v>
                </c:pt>
                <c:pt idx="19">
                  <c:v>18.753391256648889</c:v>
                </c:pt>
                <c:pt idx="20">
                  <c:v>19.524226795219437</c:v>
                </c:pt>
                <c:pt idx="21">
                  <c:v>20.244747153529346</c:v>
                </c:pt>
                <c:pt idx="22">
                  <c:v>20.930234228889816</c:v>
                </c:pt>
                <c:pt idx="23">
                  <c:v>21.577919532584527</c:v>
                </c:pt>
                <c:pt idx="24">
                  <c:v>22.199192387265509</c:v>
                </c:pt>
                <c:pt idx="25">
                  <c:v>22.781108595379685</c:v>
                </c:pt>
                <c:pt idx="26">
                  <c:v>23.331568686955855</c:v>
                </c:pt>
                <c:pt idx="27">
                  <c:v>23.839474602960586</c:v>
                </c:pt>
                <c:pt idx="28">
                  <c:v>24.30843728756928</c:v>
                </c:pt>
                <c:pt idx="29">
                  <c:v>24.729489570175051</c:v>
                </c:pt>
                <c:pt idx="30">
                  <c:v>25.105787516871739</c:v>
                </c:pt>
                <c:pt idx="31">
                  <c:v>25.431544066109211</c:v>
                </c:pt>
                <c:pt idx="32">
                  <c:v>25.711143277066533</c:v>
                </c:pt>
                <c:pt idx="33">
                  <c:v>25.945270872568042</c:v>
                </c:pt>
                <c:pt idx="34">
                  <c:v>26.138519154593201</c:v>
                </c:pt>
                <c:pt idx="35">
                  <c:v>26.293387603305948</c:v>
                </c:pt>
                <c:pt idx="36">
                  <c:v>26.417641253363655</c:v>
                </c:pt>
                <c:pt idx="37">
                  <c:v>26.513009653839223</c:v>
                </c:pt>
                <c:pt idx="38">
                  <c:v>26.589615876319236</c:v>
                </c:pt>
                <c:pt idx="39">
                  <c:v>26.648309548661494</c:v>
                </c:pt>
                <c:pt idx="40">
                  <c:v>26.695432325591412</c:v>
                </c:pt>
                <c:pt idx="41">
                  <c:v>26.728703110920947</c:v>
                </c:pt>
                <c:pt idx="42">
                  <c:v>26.743520946555879</c:v>
                </c:pt>
                <c:pt idx="43">
                  <c:v>26.744749798814677</c:v>
                </c:pt>
                <c:pt idx="44">
                  <c:v>26.728586424053525</c:v>
                </c:pt>
                <c:pt idx="45">
                  <c:v>26.701340878327304</c:v>
                </c:pt>
                <c:pt idx="46">
                  <c:v>26.665222803081004</c:v>
                </c:pt>
                <c:pt idx="47">
                  <c:v>26.621669130467282</c:v>
                </c:pt>
                <c:pt idx="48">
                  <c:v>26.57463094151699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D023-480B-99E5-991437B36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94516006768906"/>
          <c:y val="0.89880490196078433"/>
          <c:w val="0.64354844736743766"/>
          <c:h val="7.8021574968909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43860974688"/>
          <c:y val="6.5096204608399724E-2"/>
          <c:w val="0.87159374784488874"/>
          <c:h val="0.64367269880738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34.3'!$B$5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6C-4E6A-B681-5B104452A4A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6C-4E6A-B681-5B104452A4A2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6C-4E6A-B681-5B104452A4A2}"/>
                </c:ext>
              </c:extLst>
            </c:dLbl>
            <c:spPr>
              <a:solidFill>
                <a:schemeClr val="bg1"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34.3'!$C$3:$AY$3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34.3'!$C$5:$AY$5</c:f>
              <c:numCache>
                <c:formatCode>#,##0.0</c:formatCode>
                <c:ptCount val="49"/>
                <c:pt idx="0">
                  <c:v>60.384631710460532</c:v>
                </c:pt>
                <c:pt idx="1">
                  <c:v>59.8446363442389</c:v>
                </c:pt>
                <c:pt idx="2">
                  <c:v>59.28357558476818</c:v>
                </c:pt>
                <c:pt idx="3">
                  <c:v>58.775508835450729</c:v>
                </c:pt>
                <c:pt idx="4">
                  <c:v>58.252239052478814</c:v>
                </c:pt>
                <c:pt idx="5">
                  <c:v>57.865794195587107</c:v>
                </c:pt>
                <c:pt idx="6">
                  <c:v>57.46540661983839</c:v>
                </c:pt>
                <c:pt idx="7">
                  <c:v>56.988398606970641</c:v>
                </c:pt>
                <c:pt idx="8">
                  <c:v>56.515952434470385</c:v>
                </c:pt>
                <c:pt idx="9">
                  <c:v>56.049064391673902</c:v>
                </c:pt>
                <c:pt idx="10">
                  <c:v>55.594363616847055</c:v>
                </c:pt>
                <c:pt idx="11">
                  <c:v>55.170417694604467</c:v>
                </c:pt>
                <c:pt idx="12">
                  <c:v>54.784712612892847</c:v>
                </c:pt>
                <c:pt idx="13">
                  <c:v>54.443699340000052</c:v>
                </c:pt>
                <c:pt idx="14">
                  <c:v>54.136017009273061</c:v>
                </c:pt>
                <c:pt idx="15">
                  <c:v>53.864247071043366</c:v>
                </c:pt>
                <c:pt idx="16">
                  <c:v>53.622498000741636</c:v>
                </c:pt>
                <c:pt idx="17">
                  <c:v>53.407158670224753</c:v>
                </c:pt>
                <c:pt idx="18">
                  <c:v>53.213735027236886</c:v>
                </c:pt>
                <c:pt idx="19">
                  <c:v>53.036586039947871</c:v>
                </c:pt>
                <c:pt idx="20">
                  <c:v>52.875358376210748</c:v>
                </c:pt>
                <c:pt idx="21">
                  <c:v>52.720652855930375</c:v>
                </c:pt>
                <c:pt idx="22">
                  <c:v>52.574338310371346</c:v>
                </c:pt>
                <c:pt idx="23">
                  <c:v>52.429406749165366</c:v>
                </c:pt>
                <c:pt idx="24">
                  <c:v>52.289361058979537</c:v>
                </c:pt>
                <c:pt idx="25">
                  <c:v>52.148622262038714</c:v>
                </c:pt>
                <c:pt idx="26">
                  <c:v>52.008660873537714</c:v>
                </c:pt>
                <c:pt idx="27">
                  <c:v>51.868097272529056</c:v>
                </c:pt>
                <c:pt idx="28">
                  <c:v>51.727780859075992</c:v>
                </c:pt>
                <c:pt idx="29">
                  <c:v>51.586632804972218</c:v>
                </c:pt>
                <c:pt idx="30">
                  <c:v>51.446476784461446</c:v>
                </c:pt>
                <c:pt idx="31">
                  <c:v>51.306688824156836</c:v>
                </c:pt>
                <c:pt idx="32">
                  <c:v>51.169266791559544</c:v>
                </c:pt>
                <c:pt idx="33">
                  <c:v>51.033885791283964</c:v>
                </c:pt>
                <c:pt idx="34">
                  <c:v>50.901694632971868</c:v>
                </c:pt>
                <c:pt idx="35">
                  <c:v>50.772141818948668</c:v>
                </c:pt>
                <c:pt idx="36">
                  <c:v>50.64676424242397</c:v>
                </c:pt>
                <c:pt idx="37">
                  <c:v>50.524048055357497</c:v>
                </c:pt>
                <c:pt idx="38">
                  <c:v>50.405644817227902</c:v>
                </c:pt>
                <c:pt idx="39">
                  <c:v>50.288680228083315</c:v>
                </c:pt>
                <c:pt idx="40">
                  <c:v>50.1756794325781</c:v>
                </c:pt>
                <c:pt idx="41">
                  <c:v>50.06548765393606</c:v>
                </c:pt>
                <c:pt idx="42">
                  <c:v>49.959150425214965</c:v>
                </c:pt>
                <c:pt idx="43">
                  <c:v>49.856801760489631</c:v>
                </c:pt>
                <c:pt idx="44">
                  <c:v>49.754237192186636</c:v>
                </c:pt>
                <c:pt idx="45">
                  <c:v>49.658924117428306</c:v>
                </c:pt>
                <c:pt idx="46">
                  <c:v>49.565049008030165</c:v>
                </c:pt>
                <c:pt idx="47">
                  <c:v>49.476933796910707</c:v>
                </c:pt>
                <c:pt idx="48">
                  <c:v>49.391325131902221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6C-4E6A-B681-5B104452A4A2}"/>
            </c:ext>
          </c:extLst>
        </c:ser>
        <c:ser>
          <c:idx val="2"/>
          <c:order val="1"/>
          <c:tx>
            <c:strRef>
              <c:f>'Figura 34.3'!$B$6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6C-4E6A-B681-5B104452A4A2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6C-4E6A-B681-5B104452A4A2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6C-4E6A-B681-5B104452A4A2}"/>
                </c:ext>
              </c:extLst>
            </c:dLbl>
            <c:spPr>
              <a:solidFill>
                <a:schemeClr val="bg1">
                  <a:lumMod val="95000"/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34.3'!$C$3:$AY$3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34.3'!$C$6:$AY$6</c:f>
              <c:numCache>
                <c:formatCode>#,##0.0</c:formatCode>
                <c:ptCount val="49"/>
                <c:pt idx="0">
                  <c:v>39.615368289539468</c:v>
                </c:pt>
                <c:pt idx="1">
                  <c:v>40.1553636557611</c:v>
                </c:pt>
                <c:pt idx="2">
                  <c:v>40.71642441523182</c:v>
                </c:pt>
                <c:pt idx="3">
                  <c:v>41.224491164549271</c:v>
                </c:pt>
                <c:pt idx="4">
                  <c:v>41.747760947521201</c:v>
                </c:pt>
                <c:pt idx="5">
                  <c:v>42.134205804412851</c:v>
                </c:pt>
                <c:pt idx="6">
                  <c:v>42.534593380161574</c:v>
                </c:pt>
                <c:pt idx="7">
                  <c:v>43.011601393029359</c:v>
                </c:pt>
                <c:pt idx="8">
                  <c:v>43.484047565529593</c:v>
                </c:pt>
                <c:pt idx="9">
                  <c:v>43.95093560832612</c:v>
                </c:pt>
                <c:pt idx="10">
                  <c:v>44.405636383152931</c:v>
                </c:pt>
                <c:pt idx="11">
                  <c:v>44.829582305395512</c:v>
                </c:pt>
                <c:pt idx="12">
                  <c:v>45.215287387107196</c:v>
                </c:pt>
                <c:pt idx="13">
                  <c:v>45.55630065999997</c:v>
                </c:pt>
                <c:pt idx="14">
                  <c:v>45.863982990726875</c:v>
                </c:pt>
                <c:pt idx="15">
                  <c:v>46.135752928956677</c:v>
                </c:pt>
                <c:pt idx="16">
                  <c:v>46.377501999258392</c:v>
                </c:pt>
                <c:pt idx="17">
                  <c:v>46.592841329775233</c:v>
                </c:pt>
                <c:pt idx="18">
                  <c:v>46.786264972763085</c:v>
                </c:pt>
                <c:pt idx="19">
                  <c:v>46.963413960052165</c:v>
                </c:pt>
                <c:pt idx="20">
                  <c:v>47.124641623789223</c:v>
                </c:pt>
                <c:pt idx="21">
                  <c:v>47.279347144069646</c:v>
                </c:pt>
                <c:pt idx="22">
                  <c:v>47.425661689628562</c:v>
                </c:pt>
                <c:pt idx="23">
                  <c:v>47.570593250834612</c:v>
                </c:pt>
                <c:pt idx="24">
                  <c:v>47.710638941020498</c:v>
                </c:pt>
                <c:pt idx="25">
                  <c:v>47.851377737961293</c:v>
                </c:pt>
                <c:pt idx="26">
                  <c:v>47.991339126462329</c:v>
                </c:pt>
                <c:pt idx="27">
                  <c:v>48.131902727470944</c:v>
                </c:pt>
                <c:pt idx="28">
                  <c:v>48.272219140924022</c:v>
                </c:pt>
                <c:pt idx="29">
                  <c:v>48.413367195027774</c:v>
                </c:pt>
                <c:pt idx="30">
                  <c:v>48.553523215538526</c:v>
                </c:pt>
                <c:pt idx="31">
                  <c:v>48.693311175843192</c:v>
                </c:pt>
                <c:pt idx="32">
                  <c:v>48.830733208440485</c:v>
                </c:pt>
                <c:pt idx="33">
                  <c:v>48.966114208715993</c:v>
                </c:pt>
                <c:pt idx="34">
                  <c:v>49.098305367028182</c:v>
                </c:pt>
                <c:pt idx="35">
                  <c:v>49.227858181051339</c:v>
                </c:pt>
                <c:pt idx="36">
                  <c:v>49.353235757576044</c:v>
                </c:pt>
                <c:pt idx="37">
                  <c:v>49.475951944642482</c:v>
                </c:pt>
                <c:pt idx="38">
                  <c:v>49.594355182772077</c:v>
                </c:pt>
                <c:pt idx="39">
                  <c:v>49.711319771916607</c:v>
                </c:pt>
                <c:pt idx="40">
                  <c:v>49.824320567421921</c:v>
                </c:pt>
                <c:pt idx="41">
                  <c:v>49.934512346063926</c:v>
                </c:pt>
                <c:pt idx="42">
                  <c:v>50.040849574785</c:v>
                </c:pt>
                <c:pt idx="43">
                  <c:v>50.143198239510383</c:v>
                </c:pt>
                <c:pt idx="44">
                  <c:v>50.245762807813357</c:v>
                </c:pt>
                <c:pt idx="45">
                  <c:v>50.341075882571729</c:v>
                </c:pt>
                <c:pt idx="46">
                  <c:v>50.434950991969785</c:v>
                </c:pt>
                <c:pt idx="47">
                  <c:v>50.523066203089265</c:v>
                </c:pt>
                <c:pt idx="48">
                  <c:v>50.608674868097694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6C-4E6A-B681-5B104452A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94516006768906"/>
          <c:y val="0.89880490196078433"/>
          <c:w val="0.64354844736743766"/>
          <c:h val="7.8021574968909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43860974688"/>
          <c:y val="6.5096204608399724E-2"/>
          <c:w val="0.87159374784488874"/>
          <c:h val="0.64367269880738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34.4'!$B$5</c:f>
              <c:strCache>
                <c:ptCount val="1"/>
                <c:pt idx="0">
                  <c:v>Asalariados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95-416A-9732-7F346412A8B1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5-416A-9732-7F346412A8B1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5-416A-9732-7F346412A8B1}"/>
                </c:ext>
              </c:extLst>
            </c:dLbl>
            <c:spPr>
              <a:solidFill>
                <a:schemeClr val="bg1"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34.4'!$C$3:$AY$3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34.4'!$C$5:$AY$5</c:f>
              <c:numCache>
                <c:formatCode>#,##0.0</c:formatCode>
                <c:ptCount val="49"/>
                <c:pt idx="0">
                  <c:v>78.703264414861621</c:v>
                </c:pt>
                <c:pt idx="1">
                  <c:v>78.929907439243294</c:v>
                </c:pt>
                <c:pt idx="2">
                  <c:v>79.12512110154546</c:v>
                </c:pt>
                <c:pt idx="3">
                  <c:v>79.361246918414963</c:v>
                </c:pt>
                <c:pt idx="4">
                  <c:v>79.576087144669316</c:v>
                </c:pt>
                <c:pt idx="5">
                  <c:v>79.742550375486957</c:v>
                </c:pt>
                <c:pt idx="6">
                  <c:v>79.865142119047476</c:v>
                </c:pt>
                <c:pt idx="7">
                  <c:v>80.024463140454188</c:v>
                </c:pt>
                <c:pt idx="8">
                  <c:v>80.186555188216474</c:v>
                </c:pt>
                <c:pt idx="9">
                  <c:v>80.349382499716341</c:v>
                </c:pt>
                <c:pt idx="10">
                  <c:v>80.502752412086537</c:v>
                </c:pt>
                <c:pt idx="11">
                  <c:v>80.647323488797113</c:v>
                </c:pt>
                <c:pt idx="12">
                  <c:v>80.777511093372908</c:v>
                </c:pt>
                <c:pt idx="13">
                  <c:v>80.900101454633727</c:v>
                </c:pt>
                <c:pt idx="14">
                  <c:v>81.014794891150416</c:v>
                </c:pt>
                <c:pt idx="15">
                  <c:v>81.12484774426423</c:v>
                </c:pt>
                <c:pt idx="16">
                  <c:v>81.232620633169986</c:v>
                </c:pt>
                <c:pt idx="17">
                  <c:v>81.338040485239958</c:v>
                </c:pt>
                <c:pt idx="18">
                  <c:v>81.4424112066867</c:v>
                </c:pt>
                <c:pt idx="19">
                  <c:v>81.544666234756463</c:v>
                </c:pt>
                <c:pt idx="20">
                  <c:v>81.645718691039733</c:v>
                </c:pt>
                <c:pt idx="21">
                  <c:v>81.741458352729495</c:v>
                </c:pt>
                <c:pt idx="22">
                  <c:v>81.832769950159317</c:v>
                </c:pt>
                <c:pt idx="23">
                  <c:v>81.918097552471409</c:v>
                </c:pt>
                <c:pt idx="24">
                  <c:v>82.002951763185308</c:v>
                </c:pt>
                <c:pt idx="25">
                  <c:v>82.083249684665205</c:v>
                </c:pt>
                <c:pt idx="26">
                  <c:v>82.161221082130496</c:v>
                </c:pt>
                <c:pt idx="27">
                  <c:v>82.236739545798258</c:v>
                </c:pt>
                <c:pt idx="28">
                  <c:v>82.311437024270248</c:v>
                </c:pt>
                <c:pt idx="29">
                  <c:v>82.385376978304976</c:v>
                </c:pt>
                <c:pt idx="30">
                  <c:v>82.460202107486509</c:v>
                </c:pt>
                <c:pt idx="31">
                  <c:v>82.535232948030355</c:v>
                </c:pt>
                <c:pt idx="32">
                  <c:v>82.611383956371469</c:v>
                </c:pt>
                <c:pt idx="33">
                  <c:v>82.688980604220475</c:v>
                </c:pt>
                <c:pt idx="34">
                  <c:v>82.767838050879078</c:v>
                </c:pt>
                <c:pt idx="35">
                  <c:v>82.847463443348232</c:v>
                </c:pt>
                <c:pt idx="36">
                  <c:v>82.927506859668085</c:v>
                </c:pt>
                <c:pt idx="37">
                  <c:v>83.008148733962713</c:v>
                </c:pt>
                <c:pt idx="38">
                  <c:v>83.088433588401912</c:v>
                </c:pt>
                <c:pt idx="39">
                  <c:v>83.16704155143961</c:v>
                </c:pt>
                <c:pt idx="40">
                  <c:v>83.245369988890332</c:v>
                </c:pt>
                <c:pt idx="41">
                  <c:v>83.324106261140145</c:v>
                </c:pt>
                <c:pt idx="42">
                  <c:v>83.403584591209949</c:v>
                </c:pt>
                <c:pt idx="43">
                  <c:v>83.483372982226186</c:v>
                </c:pt>
                <c:pt idx="44">
                  <c:v>83.572548903831532</c:v>
                </c:pt>
                <c:pt idx="45">
                  <c:v>83.665449232305619</c:v>
                </c:pt>
                <c:pt idx="46">
                  <c:v>83.771867249011919</c:v>
                </c:pt>
                <c:pt idx="47">
                  <c:v>83.879559952593013</c:v>
                </c:pt>
                <c:pt idx="48">
                  <c:v>83.987713767161978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95-416A-9732-7F346412A8B1}"/>
            </c:ext>
          </c:extLst>
        </c:ser>
        <c:ser>
          <c:idx val="2"/>
          <c:order val="1"/>
          <c:tx>
            <c:strRef>
              <c:f>'Figura 34.4'!$B$6</c:f>
              <c:strCache>
                <c:ptCount val="1"/>
                <c:pt idx="0">
                  <c:v>No asalariados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95-416A-9732-7F346412A8B1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5-416A-9732-7F346412A8B1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95-416A-9732-7F346412A8B1}"/>
                </c:ext>
              </c:extLst>
            </c:dLbl>
            <c:spPr>
              <a:solidFill>
                <a:schemeClr val="bg1">
                  <a:lumMod val="95000"/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34.4'!$C$3:$AY$3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34.4'!$C$6:$AY$6</c:f>
              <c:numCache>
                <c:formatCode>#,##0.0</c:formatCode>
                <c:ptCount val="49"/>
                <c:pt idx="0">
                  <c:v>21.296735585138372</c:v>
                </c:pt>
                <c:pt idx="1">
                  <c:v>21.070092560756702</c:v>
                </c:pt>
                <c:pt idx="2">
                  <c:v>20.87487889845454</c:v>
                </c:pt>
                <c:pt idx="3">
                  <c:v>20.638753081585037</c:v>
                </c:pt>
                <c:pt idx="4">
                  <c:v>20.423912855330734</c:v>
                </c:pt>
                <c:pt idx="5">
                  <c:v>20.257449624513054</c:v>
                </c:pt>
                <c:pt idx="6">
                  <c:v>20.134857880952481</c:v>
                </c:pt>
                <c:pt idx="7">
                  <c:v>19.975536859545741</c:v>
                </c:pt>
                <c:pt idx="8">
                  <c:v>19.813444811783548</c:v>
                </c:pt>
                <c:pt idx="9">
                  <c:v>19.650617500283669</c:v>
                </c:pt>
                <c:pt idx="10">
                  <c:v>19.497247587913474</c:v>
                </c:pt>
                <c:pt idx="11">
                  <c:v>19.352676511202905</c:v>
                </c:pt>
                <c:pt idx="12">
                  <c:v>19.222488906627145</c:v>
                </c:pt>
                <c:pt idx="13">
                  <c:v>19.099898545366301</c:v>
                </c:pt>
                <c:pt idx="14">
                  <c:v>18.985205108849552</c:v>
                </c:pt>
                <c:pt idx="15">
                  <c:v>18.875152255735799</c:v>
                </c:pt>
                <c:pt idx="16">
                  <c:v>18.767379366830024</c:v>
                </c:pt>
                <c:pt idx="17">
                  <c:v>18.661959514760031</c:v>
                </c:pt>
                <c:pt idx="18">
                  <c:v>18.5575887933133</c:v>
                </c:pt>
                <c:pt idx="19">
                  <c:v>18.455333765243601</c:v>
                </c:pt>
                <c:pt idx="20">
                  <c:v>18.354281308960285</c:v>
                </c:pt>
                <c:pt idx="21">
                  <c:v>18.258541647270523</c:v>
                </c:pt>
                <c:pt idx="22">
                  <c:v>18.167230049840686</c:v>
                </c:pt>
                <c:pt idx="23">
                  <c:v>18.081902447528602</c:v>
                </c:pt>
                <c:pt idx="24">
                  <c:v>17.997048236814685</c:v>
                </c:pt>
                <c:pt idx="25">
                  <c:v>17.916750315334813</c:v>
                </c:pt>
                <c:pt idx="26">
                  <c:v>17.838778917869533</c:v>
                </c:pt>
                <c:pt idx="27">
                  <c:v>17.763260454201767</c:v>
                </c:pt>
                <c:pt idx="28">
                  <c:v>17.688562975729759</c:v>
                </c:pt>
                <c:pt idx="29">
                  <c:v>17.614623021695007</c:v>
                </c:pt>
                <c:pt idx="30">
                  <c:v>17.539797892513469</c:v>
                </c:pt>
                <c:pt idx="31">
                  <c:v>17.464767051969655</c:v>
                </c:pt>
                <c:pt idx="32">
                  <c:v>17.388616043628534</c:v>
                </c:pt>
                <c:pt idx="33">
                  <c:v>17.311019395779571</c:v>
                </c:pt>
                <c:pt idx="34">
                  <c:v>17.232161949120979</c:v>
                </c:pt>
                <c:pt idx="35">
                  <c:v>17.152536556651778</c:v>
                </c:pt>
                <c:pt idx="36">
                  <c:v>17.072493140331936</c:v>
                </c:pt>
                <c:pt idx="37">
                  <c:v>16.991851266037227</c:v>
                </c:pt>
                <c:pt idx="38">
                  <c:v>16.911566411598088</c:v>
                </c:pt>
                <c:pt idx="39">
                  <c:v>16.832958448560383</c:v>
                </c:pt>
                <c:pt idx="40">
                  <c:v>16.754630011109697</c:v>
                </c:pt>
                <c:pt idx="41">
                  <c:v>16.675893738859831</c:v>
                </c:pt>
                <c:pt idx="42">
                  <c:v>16.59641540879004</c:v>
                </c:pt>
                <c:pt idx="43">
                  <c:v>16.516627017773775</c:v>
                </c:pt>
                <c:pt idx="44">
                  <c:v>16.427451096168483</c:v>
                </c:pt>
                <c:pt idx="45">
                  <c:v>16.334550767694438</c:v>
                </c:pt>
                <c:pt idx="46">
                  <c:v>16.228132750988067</c:v>
                </c:pt>
                <c:pt idx="47">
                  <c:v>16.120440047406991</c:v>
                </c:pt>
                <c:pt idx="48">
                  <c:v>16.012286232837962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95-416A-9732-7F346412A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94516006768906"/>
          <c:y val="0.89880490196078433"/>
          <c:w val="0.64354844736743766"/>
          <c:h val="7.8021574968909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43860974688"/>
          <c:y val="6.5096204608399724E-2"/>
          <c:w val="0.87159374784488874"/>
          <c:h val="0.643672698807385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34.5'!$B$5</c:f>
              <c:strCache>
                <c:ptCount val="1"/>
                <c:pt idx="0">
                  <c:v>En mínimos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F8-4EA6-BB3C-E45BC1CA3300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8-4EA6-BB3C-E45BC1CA3300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F8-4EA6-BB3C-E45BC1CA3300}"/>
                </c:ext>
              </c:extLst>
            </c:dLbl>
            <c:spPr>
              <a:solidFill>
                <a:schemeClr val="bg1"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34.5'!$C$3:$AY$3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34.5'!$C$5:$AY$5</c:f>
              <c:numCache>
                <c:formatCode>#,##0.0</c:formatCode>
                <c:ptCount val="49"/>
                <c:pt idx="0">
                  <c:v>19.790855521384934</c:v>
                </c:pt>
                <c:pt idx="1">
                  <c:v>19.158698378408658</c:v>
                </c:pt>
                <c:pt idx="2">
                  <c:v>18.657487846335918</c:v>
                </c:pt>
                <c:pt idx="3">
                  <c:v>18.159560674377609</c:v>
                </c:pt>
                <c:pt idx="4">
                  <c:v>17.983084740411439</c:v>
                </c:pt>
                <c:pt idx="5">
                  <c:v>17.782594823602413</c:v>
                </c:pt>
                <c:pt idx="6">
                  <c:v>17.580670166725536</c:v>
                </c:pt>
                <c:pt idx="7">
                  <c:v>17.387360117388067</c:v>
                </c:pt>
                <c:pt idx="8">
                  <c:v>17.192444567705021</c:v>
                </c:pt>
                <c:pt idx="9">
                  <c:v>17.002781911637097</c:v>
                </c:pt>
                <c:pt idx="10">
                  <c:v>16.814362567729997</c:v>
                </c:pt>
                <c:pt idx="11">
                  <c:v>16.630024875164814</c:v>
                </c:pt>
                <c:pt idx="12">
                  <c:v>16.446249493230752</c:v>
                </c:pt>
                <c:pt idx="13">
                  <c:v>16.259727192081133</c:v>
                </c:pt>
                <c:pt idx="14">
                  <c:v>16.073904289982625</c:v>
                </c:pt>
                <c:pt idx="15">
                  <c:v>15.884327069672363</c:v>
                </c:pt>
                <c:pt idx="16">
                  <c:v>15.692590459657723</c:v>
                </c:pt>
                <c:pt idx="17">
                  <c:v>15.498844510241998</c:v>
                </c:pt>
                <c:pt idx="18">
                  <c:v>15.30280359493792</c:v>
                </c:pt>
                <c:pt idx="19">
                  <c:v>15.107330019062134</c:v>
                </c:pt>
                <c:pt idx="20">
                  <c:v>14.911441285475281</c:v>
                </c:pt>
                <c:pt idx="21">
                  <c:v>14.719635940685336</c:v>
                </c:pt>
                <c:pt idx="22">
                  <c:v>14.530171896200862</c:v>
                </c:pt>
                <c:pt idx="23">
                  <c:v>14.346048341711121</c:v>
                </c:pt>
                <c:pt idx="24">
                  <c:v>14.164183820525187</c:v>
                </c:pt>
                <c:pt idx="25">
                  <c:v>13.988332341227238</c:v>
                </c:pt>
                <c:pt idx="26">
                  <c:v>13.81597528011679</c:v>
                </c:pt>
                <c:pt idx="27">
                  <c:v>13.648499197024114</c:v>
                </c:pt>
                <c:pt idx="28">
                  <c:v>13.484761349893045</c:v>
                </c:pt>
                <c:pt idx="29">
                  <c:v>13.325909188882058</c:v>
                </c:pt>
                <c:pt idx="30">
                  <c:v>13.17023284381302</c:v>
                </c:pt>
                <c:pt idx="31">
                  <c:v>13.018270629830376</c:v>
                </c:pt>
                <c:pt idx="32">
                  <c:v>12.869062260885952</c:v>
                </c:pt>
                <c:pt idx="33">
                  <c:v>12.722426777769972</c:v>
                </c:pt>
                <c:pt idx="34">
                  <c:v>12.577759676919875</c:v>
                </c:pt>
                <c:pt idx="35">
                  <c:v>12.434755640872277</c:v>
                </c:pt>
                <c:pt idx="36">
                  <c:v>12.292545323292131</c:v>
                </c:pt>
                <c:pt idx="37">
                  <c:v>12.151581544092821</c:v>
                </c:pt>
                <c:pt idx="38">
                  <c:v>12.010988709920557</c:v>
                </c:pt>
                <c:pt idx="39">
                  <c:v>11.871359600853349</c:v>
                </c:pt>
                <c:pt idx="40">
                  <c:v>11.731506704416933</c:v>
                </c:pt>
                <c:pt idx="41">
                  <c:v>11.591266541964657</c:v>
                </c:pt>
                <c:pt idx="42">
                  <c:v>11.450341060705172</c:v>
                </c:pt>
                <c:pt idx="43">
                  <c:v>11.307671578968105</c:v>
                </c:pt>
                <c:pt idx="44">
                  <c:v>11.163734605681841</c:v>
                </c:pt>
                <c:pt idx="45">
                  <c:v>11.017477741274456</c:v>
                </c:pt>
                <c:pt idx="46">
                  <c:v>10.868563556657643</c:v>
                </c:pt>
                <c:pt idx="47">
                  <c:v>10.718008592778487</c:v>
                </c:pt>
                <c:pt idx="48">
                  <c:v>10.56583950726977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F8-4EA6-BB3C-E45BC1CA3300}"/>
            </c:ext>
          </c:extLst>
        </c:ser>
        <c:ser>
          <c:idx val="2"/>
          <c:order val="1"/>
          <c:tx>
            <c:strRef>
              <c:f>'Figura 34.5'!$B$6</c:f>
              <c:strCache>
                <c:ptCount val="1"/>
                <c:pt idx="0">
                  <c:v>Sin topes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F8-4EA6-BB3C-E45BC1CA3300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F8-4EA6-BB3C-E45BC1CA3300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F8-4EA6-BB3C-E45BC1CA3300}"/>
                </c:ext>
              </c:extLst>
            </c:dLbl>
            <c:spPr>
              <a:solidFill>
                <a:schemeClr val="bg1"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34.5'!$C$3:$AY$3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34.5'!$C$6:$AY$6</c:f>
              <c:numCache>
                <c:formatCode>#,##0.0</c:formatCode>
                <c:ptCount val="49"/>
                <c:pt idx="0">
                  <c:v>73.37497666343242</c:v>
                </c:pt>
                <c:pt idx="1">
                  <c:v>73.854875258377433</c:v>
                </c:pt>
                <c:pt idx="2">
                  <c:v>74.30348482387339</c:v>
                </c:pt>
                <c:pt idx="3">
                  <c:v>74.722699261125513</c:v>
                </c:pt>
                <c:pt idx="4">
                  <c:v>74.858000775173338</c:v>
                </c:pt>
                <c:pt idx="5">
                  <c:v>74.987273525472716</c:v>
                </c:pt>
                <c:pt idx="6">
                  <c:v>75.121077796217904</c:v>
                </c:pt>
                <c:pt idx="7">
                  <c:v>75.244644683390192</c:v>
                </c:pt>
                <c:pt idx="8">
                  <c:v>75.365446912333113</c:v>
                </c:pt>
                <c:pt idx="9">
                  <c:v>75.476158991801611</c:v>
                </c:pt>
                <c:pt idx="10">
                  <c:v>75.580485912025225</c:v>
                </c:pt>
                <c:pt idx="11">
                  <c:v>75.675348609374225</c:v>
                </c:pt>
                <c:pt idx="12">
                  <c:v>75.766107158916228</c:v>
                </c:pt>
                <c:pt idx="13">
                  <c:v>75.857145348766238</c:v>
                </c:pt>
                <c:pt idx="14">
                  <c:v>75.947810205330086</c:v>
                </c:pt>
                <c:pt idx="15">
                  <c:v>76.042861547761007</c:v>
                </c:pt>
                <c:pt idx="16">
                  <c:v>76.142033139050298</c:v>
                </c:pt>
                <c:pt idx="17">
                  <c:v>76.246749085892887</c:v>
                </c:pt>
                <c:pt idx="18">
                  <c:v>76.35738600091139</c:v>
                </c:pt>
                <c:pt idx="19">
                  <c:v>76.470243990771834</c:v>
                </c:pt>
                <c:pt idx="20">
                  <c:v>76.585015333544263</c:v>
                </c:pt>
                <c:pt idx="21">
                  <c:v>76.696508011113139</c:v>
                </c:pt>
                <c:pt idx="22">
                  <c:v>76.803464965251635</c:v>
                </c:pt>
                <c:pt idx="23">
                  <c:v>76.901621217281487</c:v>
                </c:pt>
                <c:pt idx="24">
                  <c:v>76.991460644383906</c:v>
                </c:pt>
                <c:pt idx="25">
                  <c:v>77.068897403807881</c:v>
                </c:pt>
                <c:pt idx="26">
                  <c:v>77.13490091206198</c:v>
                </c:pt>
                <c:pt idx="27">
                  <c:v>77.188768589658963</c:v>
                </c:pt>
                <c:pt idx="28">
                  <c:v>77.232616228222753</c:v>
                </c:pt>
                <c:pt idx="29">
                  <c:v>77.268066576328124</c:v>
                </c:pt>
                <c:pt idx="30">
                  <c:v>77.299168217319476</c:v>
                </c:pt>
                <c:pt idx="31">
                  <c:v>77.327910237817008</c:v>
                </c:pt>
                <c:pt idx="32">
                  <c:v>77.356253939550029</c:v>
                </c:pt>
                <c:pt idx="33">
                  <c:v>77.385319563483762</c:v>
                </c:pt>
                <c:pt idx="34">
                  <c:v>77.415966348068579</c:v>
                </c:pt>
                <c:pt idx="35">
                  <c:v>77.448609446514851</c:v>
                </c:pt>
                <c:pt idx="36">
                  <c:v>77.483519753120703</c:v>
                </c:pt>
                <c:pt idx="37">
                  <c:v>77.519873296146613</c:v>
                </c:pt>
                <c:pt idx="38">
                  <c:v>77.558626454207143</c:v>
                </c:pt>
                <c:pt idx="39">
                  <c:v>77.599265279323987</c:v>
                </c:pt>
                <c:pt idx="40">
                  <c:v>77.642735504238757</c:v>
                </c:pt>
                <c:pt idx="41">
                  <c:v>77.689820527682514</c:v>
                </c:pt>
                <c:pt idx="42">
                  <c:v>77.741190651268894</c:v>
                </c:pt>
                <c:pt idx="43">
                  <c:v>77.797869277124832</c:v>
                </c:pt>
                <c:pt idx="44">
                  <c:v>77.859255142129413</c:v>
                </c:pt>
                <c:pt idx="45">
                  <c:v>77.925975998937972</c:v>
                </c:pt>
                <c:pt idx="46">
                  <c:v>77.998606223267103</c:v>
                </c:pt>
                <c:pt idx="47">
                  <c:v>78.075495235364386</c:v>
                </c:pt>
                <c:pt idx="48">
                  <c:v>78.156785439258201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F8-4EA6-BB3C-E45BC1CA3300}"/>
            </c:ext>
          </c:extLst>
        </c:ser>
        <c:ser>
          <c:idx val="3"/>
          <c:order val="2"/>
          <c:tx>
            <c:strRef>
              <c:f>'Figura 34.5'!$B$7</c:f>
              <c:strCache>
                <c:ptCount val="1"/>
                <c:pt idx="0">
                  <c:v>En máximos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2F8-4EA6-BB3C-E45BC1CA33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2F8-4EA6-BB3C-E45BC1CA3300}"/>
                </c:ext>
              </c:extLst>
            </c:dLbl>
            <c:dLbl>
              <c:idx val="2"/>
              <c:numFmt formatCode="#,##0.0" sourceLinked="0"/>
              <c:spPr>
                <a:solidFill>
                  <a:schemeClr val="bg1">
                    <a:alpha val="75000"/>
                  </a:schemeClr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non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1269489434158009"/>
                      <c:h val="0.13041153318763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2F8-4EA6-BB3C-E45BC1CA33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A2F8-4EA6-BB3C-E45BC1CA330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A2F8-4EA6-BB3C-E45BC1CA330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2F8-4EA6-BB3C-E45BC1CA330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A2F8-4EA6-BB3C-E45BC1CA330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2F8-4EA6-BB3C-E45BC1CA330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A2F8-4EA6-BB3C-E45BC1CA330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2F8-4EA6-BB3C-E45BC1CA330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A2F8-4EA6-BB3C-E45BC1CA330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2F8-4EA6-BB3C-E45BC1CA330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A2F8-4EA6-BB3C-E45BC1CA330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A2F8-4EA6-BB3C-E45BC1CA330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A2F8-4EA6-BB3C-E45BC1CA330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2F8-4EA6-BB3C-E45BC1CA330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A2F8-4EA6-BB3C-E45BC1CA330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A2F8-4EA6-BB3C-E45BC1CA330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A2F8-4EA6-BB3C-E45BC1CA330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A2F8-4EA6-BB3C-E45BC1CA330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A2F8-4EA6-BB3C-E45BC1CA330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A2F8-4EA6-BB3C-E45BC1CA330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A2F8-4EA6-BB3C-E45BC1CA330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A2F8-4EA6-BB3C-E45BC1CA330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A2F8-4EA6-BB3C-E45BC1CA3300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A2F8-4EA6-BB3C-E45BC1CA330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A2F8-4EA6-BB3C-E45BC1CA330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A2F8-4EA6-BB3C-E45BC1CA3300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52100936596601"/>
                      <c:h val="0.118555939261487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A2F8-4EA6-BB3C-E45BC1CA330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A2F8-4EA6-BB3C-E45BC1CA330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6-A2F8-4EA6-BB3C-E45BC1CA330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A2F8-4EA6-BB3C-E45BC1CA330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8-A2F8-4EA6-BB3C-E45BC1CA330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A2F8-4EA6-BB3C-E45BC1CA330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A2F8-4EA6-BB3C-E45BC1CA330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A2F8-4EA6-BB3C-E45BC1CA33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A2F8-4EA6-BB3C-E45BC1CA330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A2F8-4EA6-BB3C-E45BC1CA330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A2F8-4EA6-BB3C-E45BC1CA330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A2F8-4EA6-BB3C-E45BC1CA330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0-A2F8-4EA6-BB3C-E45BC1CA330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A2F8-4EA6-BB3C-E45BC1CA330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2-A2F8-4EA6-BB3C-E45BC1CA330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A2F8-4EA6-BB3C-E45BC1CA330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A2F8-4EA6-BB3C-E45BC1CA330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5-A2F8-4EA6-BB3C-E45BC1CA330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6-A2F8-4EA6-BB3C-E45BC1CA3300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"/>
                      <c:h val="0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A2F8-4EA6-BB3C-E45BC1CA3300}"/>
                </c:ext>
              </c:extLst>
            </c:dLbl>
            <c:dLbl>
              <c:idx val="48"/>
              <c:layout>
                <c:manualLayout>
                  <c:x val="-9.8941485690800246E-3"/>
                  <c:y val="2.2299172284122704E-2"/>
                </c:manualLayout>
              </c:layout>
              <c:numFmt formatCode="#,##0.0" sourceLinked="0"/>
              <c:spPr>
                <a:solidFill>
                  <a:schemeClr val="bg1">
                    <a:alpha val="75000"/>
                  </a:schemeClr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non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852100936596601"/>
                      <c:h val="0.118555939261487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8-A2F8-4EA6-BB3C-E45BC1CA3300}"/>
                </c:ext>
              </c:extLst>
            </c:dLbl>
            <c:numFmt formatCode="#,##0.0" sourceLinked="0"/>
            <c:spPr>
              <a:solidFill>
                <a:schemeClr val="bg1">
                  <a:alpha val="75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34.5'!$C$3:$AY$3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34.5'!$C$7:$AY$7</c:f>
              <c:numCache>
                <c:formatCode>#,##0.0</c:formatCode>
                <c:ptCount val="49"/>
                <c:pt idx="0">
                  <c:v>6.8341678151826484</c:v>
                </c:pt>
                <c:pt idx="1">
                  <c:v>6.9864263632139076</c:v>
                </c:pt>
                <c:pt idx="2">
                  <c:v>7.0390273297906898</c:v>
                </c:pt>
                <c:pt idx="3">
                  <c:v>7.1177400644968758</c:v>
                </c:pt>
                <c:pt idx="4">
                  <c:v>7.1589144844152113</c:v>
                </c:pt>
                <c:pt idx="5">
                  <c:v>7.230131650924875</c:v>
                </c:pt>
                <c:pt idx="6">
                  <c:v>7.2982520370566117</c:v>
                </c:pt>
                <c:pt idx="7">
                  <c:v>7.3679951992217552</c:v>
                </c:pt>
                <c:pt idx="8">
                  <c:v>7.4421085199617822</c:v>
                </c:pt>
                <c:pt idx="9">
                  <c:v>7.5210590965613298</c:v>
                </c:pt>
                <c:pt idx="10">
                  <c:v>7.6051515202447311</c:v>
                </c:pt>
                <c:pt idx="11">
                  <c:v>7.6946265154609419</c:v>
                </c:pt>
                <c:pt idx="12">
                  <c:v>7.7876433478530362</c:v>
                </c:pt>
                <c:pt idx="13">
                  <c:v>7.8831274591526341</c:v>
                </c:pt>
                <c:pt idx="14">
                  <c:v>7.9782855046873102</c:v>
                </c:pt>
                <c:pt idx="15">
                  <c:v>8.0728113825666377</c:v>
                </c:pt>
                <c:pt idx="16">
                  <c:v>8.1653764012919563</c:v>
                </c:pt>
                <c:pt idx="17">
                  <c:v>8.2544064038650937</c:v>
                </c:pt>
                <c:pt idx="18">
                  <c:v>8.3398104041506649</c:v>
                </c:pt>
                <c:pt idx="19">
                  <c:v>8.4224259901660616</c:v>
                </c:pt>
                <c:pt idx="20">
                  <c:v>8.503543380980453</c:v>
                </c:pt>
                <c:pt idx="21">
                  <c:v>8.5838560482015698</c:v>
                </c:pt>
                <c:pt idx="22">
                  <c:v>8.6663631385474513</c:v>
                </c:pt>
                <c:pt idx="23">
                  <c:v>8.7523304410073877</c:v>
                </c:pt>
                <c:pt idx="24">
                  <c:v>8.8443555350909371</c:v>
                </c:pt>
                <c:pt idx="25">
                  <c:v>8.9427702549648664</c:v>
                </c:pt>
                <c:pt idx="26">
                  <c:v>9.0491238078212692</c:v>
                </c:pt>
                <c:pt idx="27">
                  <c:v>9.162732213316934</c:v>
                </c:pt>
                <c:pt idx="28">
                  <c:v>9.2826224218842466</c:v>
                </c:pt>
                <c:pt idx="29">
                  <c:v>9.4060242347897898</c:v>
                </c:pt>
                <c:pt idx="30">
                  <c:v>9.5305989388675325</c:v>
                </c:pt>
                <c:pt idx="31">
                  <c:v>9.6538191323526341</c:v>
                </c:pt>
                <c:pt idx="32">
                  <c:v>9.7746837995640394</c:v>
                </c:pt>
                <c:pt idx="33">
                  <c:v>9.892253658746256</c:v>
                </c:pt>
                <c:pt idx="34">
                  <c:v>10.00627397501156</c:v>
                </c:pt>
                <c:pt idx="35">
                  <c:v>10.116634912612877</c:v>
                </c:pt>
                <c:pt idx="36">
                  <c:v>10.223934923587144</c:v>
                </c:pt>
                <c:pt idx="37">
                  <c:v>10.328545159760534</c:v>
                </c:pt>
                <c:pt idx="38">
                  <c:v>10.430384835872314</c:v>
                </c:pt>
                <c:pt idx="39">
                  <c:v>10.529375119822642</c:v>
                </c:pt>
                <c:pt idx="40">
                  <c:v>10.625757791344293</c:v>
                </c:pt>
                <c:pt idx="41">
                  <c:v>10.718912930352886</c:v>
                </c:pt>
                <c:pt idx="42">
                  <c:v>10.808468288025919</c:v>
                </c:pt>
                <c:pt idx="43">
                  <c:v>10.894459143907081</c:v>
                </c:pt>
                <c:pt idx="44">
                  <c:v>10.977010252188773</c:v>
                </c:pt>
                <c:pt idx="45">
                  <c:v>11.056546259787618</c:v>
                </c:pt>
                <c:pt idx="46">
                  <c:v>11.132830220075242</c:v>
                </c:pt>
                <c:pt idx="47">
                  <c:v>11.206496171857147</c:v>
                </c:pt>
                <c:pt idx="48">
                  <c:v>11.277375053471957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F8-4EA6-BB3C-E45BC1CA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94516006768906"/>
          <c:y val="0.89880490196078433"/>
          <c:w val="0.64354844736743766"/>
          <c:h val="7.80215749689097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919149275024952E-2"/>
          <c:y val="8.3470031570830772E-2"/>
          <c:w val="0.86822447806933534"/>
          <c:h val="0.68136724483559019"/>
        </c:manualLayout>
      </c:layout>
      <c:lineChart>
        <c:grouping val="standard"/>
        <c:varyColors val="0"/>
        <c:ser>
          <c:idx val="0"/>
          <c:order val="0"/>
          <c:tx>
            <c:strRef>
              <c:f>'Figura 35'!$B$4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508677568138346E-2"/>
                  <c:y val="5.684528775411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C7-433E-9C8C-2220AE92448E}"/>
                </c:ext>
              </c:extLst>
            </c:dLbl>
            <c:dLbl>
              <c:idx val="4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C7-433E-9C8C-2220AE92448E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35'!$C$3:$AV$3</c:f>
              <c:numCache>
                <c:formatCode>General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'Figura 35'!$C$4:$AV$4</c:f>
              <c:numCache>
                <c:formatCode>0.0</c:formatCode>
                <c:ptCount val="46"/>
                <c:pt idx="0">
                  <c:v>65.207653557404385</c:v>
                </c:pt>
                <c:pt idx="1">
                  <c:v>65.328390283125316</c:v>
                </c:pt>
                <c:pt idx="2">
                  <c:v>65.583186833175631</c:v>
                </c:pt>
                <c:pt idx="3">
                  <c:v>65.681926602161127</c:v>
                </c:pt>
                <c:pt idx="4">
                  <c:v>65.72562449154637</c:v>
                </c:pt>
                <c:pt idx="5">
                  <c:v>65.781163643225895</c:v>
                </c:pt>
                <c:pt idx="6">
                  <c:v>65.866732725922162</c:v>
                </c:pt>
                <c:pt idx="7">
                  <c:v>65.953325859082341</c:v>
                </c:pt>
                <c:pt idx="8">
                  <c:v>66.025752045496844</c:v>
                </c:pt>
                <c:pt idx="9">
                  <c:v>66.104697065634312</c:v>
                </c:pt>
                <c:pt idx="10">
                  <c:v>66.173732810059221</c:v>
                </c:pt>
                <c:pt idx="11">
                  <c:v>66.22693608887441</c:v>
                </c:pt>
                <c:pt idx="12">
                  <c:v>66.271318994313773</c:v>
                </c:pt>
                <c:pt idx="13">
                  <c:v>66.299318517095912</c:v>
                </c:pt>
                <c:pt idx="14">
                  <c:v>66.320640096500838</c:v>
                </c:pt>
                <c:pt idx="15">
                  <c:v>66.335392366277532</c:v>
                </c:pt>
                <c:pt idx="16">
                  <c:v>66.34927648493283</c:v>
                </c:pt>
                <c:pt idx="17">
                  <c:v>66.366210231475108</c:v>
                </c:pt>
                <c:pt idx="18">
                  <c:v>66.391415453376894</c:v>
                </c:pt>
                <c:pt idx="19">
                  <c:v>66.418060801569624</c:v>
                </c:pt>
                <c:pt idx="20">
                  <c:v>66.44888275318182</c:v>
                </c:pt>
                <c:pt idx="21">
                  <c:v>66.474655686395536</c:v>
                </c:pt>
                <c:pt idx="22">
                  <c:v>66.50010187394156</c:v>
                </c:pt>
                <c:pt idx="23">
                  <c:v>66.520293180456065</c:v>
                </c:pt>
                <c:pt idx="24">
                  <c:v>66.53593786454914</c:v>
                </c:pt>
                <c:pt idx="25">
                  <c:v>66.539983402862688</c:v>
                </c:pt>
                <c:pt idx="26">
                  <c:v>66.538294589101326</c:v>
                </c:pt>
                <c:pt idx="27">
                  <c:v>66.529795043702379</c:v>
                </c:pt>
                <c:pt idx="28">
                  <c:v>66.517723583013336</c:v>
                </c:pt>
                <c:pt idx="29">
                  <c:v>66.501586387563734</c:v>
                </c:pt>
                <c:pt idx="30">
                  <c:v>66.487376263560009</c:v>
                </c:pt>
                <c:pt idx="31">
                  <c:v>66.473958634794258</c:v>
                </c:pt>
                <c:pt idx="32">
                  <c:v>66.465251181203058</c:v>
                </c:pt>
                <c:pt idx="33">
                  <c:v>66.457262920832491</c:v>
                </c:pt>
                <c:pt idx="34">
                  <c:v>66.457670041979327</c:v>
                </c:pt>
                <c:pt idx="35">
                  <c:v>66.462266665194676</c:v>
                </c:pt>
                <c:pt idx="36">
                  <c:v>66.46155432861876</c:v>
                </c:pt>
                <c:pt idx="37">
                  <c:v>66.456998518035775</c:v>
                </c:pt>
                <c:pt idx="38">
                  <c:v>66.44755156190476</c:v>
                </c:pt>
                <c:pt idx="39">
                  <c:v>66.440676377216604</c:v>
                </c:pt>
                <c:pt idx="40">
                  <c:v>66.431030934438823</c:v>
                </c:pt>
                <c:pt idx="41">
                  <c:v>66.418306681742465</c:v>
                </c:pt>
                <c:pt idx="42">
                  <c:v>66.412674993773919</c:v>
                </c:pt>
                <c:pt idx="43">
                  <c:v>66.408636676468035</c:v>
                </c:pt>
                <c:pt idx="44">
                  <c:v>66.399954612572699</c:v>
                </c:pt>
                <c:pt idx="45">
                  <c:v>66.396715228087416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7-433E-9C8C-2220AE92448E}"/>
            </c:ext>
          </c:extLst>
        </c:ser>
        <c:ser>
          <c:idx val="1"/>
          <c:order val="1"/>
          <c:tx>
            <c:strRef>
              <c:f>'Figura 35'!$B$5</c:f>
              <c:strCache>
                <c:ptCount val="1"/>
                <c:pt idx="0">
                  <c:v>ANTICIPADA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247313795063777E-2"/>
                  <c:y val="-5.4424344911239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C7-433E-9C8C-2220AE92448E}"/>
                </c:ext>
              </c:extLst>
            </c:dLbl>
            <c:dLbl>
              <c:idx val="4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C7-433E-9C8C-2220AE92448E}"/>
                </c:ext>
              </c:extLst>
            </c:dLbl>
            <c:spPr>
              <a:noFill/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35'!$C$3:$AV$3</c:f>
              <c:numCache>
                <c:formatCode>General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'Figura 35'!$C$5:$AV$5</c:f>
              <c:numCache>
                <c:formatCode>0.0</c:formatCode>
                <c:ptCount val="46"/>
                <c:pt idx="0">
                  <c:v>63.406822127821599</c:v>
                </c:pt>
                <c:pt idx="1">
                  <c:v>63.410385219906445</c:v>
                </c:pt>
                <c:pt idx="2">
                  <c:v>63.705107958179603</c:v>
                </c:pt>
                <c:pt idx="3">
                  <c:v>63.777930526602944</c:v>
                </c:pt>
                <c:pt idx="4">
                  <c:v>63.834569079865261</c:v>
                </c:pt>
                <c:pt idx="5">
                  <c:v>63.864758525207023</c:v>
                </c:pt>
                <c:pt idx="6">
                  <c:v>63.891179666368338</c:v>
                </c:pt>
                <c:pt idx="7">
                  <c:v>63.900753368404054</c:v>
                </c:pt>
                <c:pt idx="8">
                  <c:v>63.915832017204195</c:v>
                </c:pt>
                <c:pt idx="9">
                  <c:v>63.944409880010703</c:v>
                </c:pt>
                <c:pt idx="10">
                  <c:v>63.973770046492504</c:v>
                </c:pt>
                <c:pt idx="11">
                  <c:v>64.011293091588541</c:v>
                </c:pt>
                <c:pt idx="12">
                  <c:v>64.054894151779209</c:v>
                </c:pt>
                <c:pt idx="13">
                  <c:v>64.098116754029078</c:v>
                </c:pt>
                <c:pt idx="14">
                  <c:v>64.140019151550106</c:v>
                </c:pt>
                <c:pt idx="15">
                  <c:v>64.177696383396338</c:v>
                </c:pt>
                <c:pt idx="16">
                  <c:v>64.217598983857016</c:v>
                </c:pt>
                <c:pt idx="17">
                  <c:v>64.249846428818572</c:v>
                </c:pt>
                <c:pt idx="18">
                  <c:v>64.278209608189385</c:v>
                </c:pt>
                <c:pt idx="19">
                  <c:v>64.295626553913053</c:v>
                </c:pt>
                <c:pt idx="20">
                  <c:v>64.306214154512006</c:v>
                </c:pt>
                <c:pt idx="21">
                  <c:v>64.307296652384423</c:v>
                </c:pt>
                <c:pt idx="22">
                  <c:v>64.308452326209476</c:v>
                </c:pt>
                <c:pt idx="23">
                  <c:v>64.302109414055053</c:v>
                </c:pt>
                <c:pt idx="24">
                  <c:v>64.291131200084223</c:v>
                </c:pt>
                <c:pt idx="25">
                  <c:v>64.27828806447927</c:v>
                </c:pt>
                <c:pt idx="26">
                  <c:v>64.269490339783857</c:v>
                </c:pt>
                <c:pt idx="27">
                  <c:v>64.259667117080497</c:v>
                </c:pt>
                <c:pt idx="28">
                  <c:v>64.251032459232945</c:v>
                </c:pt>
                <c:pt idx="29">
                  <c:v>64.24683561028813</c:v>
                </c:pt>
                <c:pt idx="30">
                  <c:v>64.247243648742867</c:v>
                </c:pt>
                <c:pt idx="31">
                  <c:v>64.245323577059892</c:v>
                </c:pt>
                <c:pt idx="32">
                  <c:v>64.245347316563539</c:v>
                </c:pt>
                <c:pt idx="33">
                  <c:v>64.248143496100624</c:v>
                </c:pt>
                <c:pt idx="34">
                  <c:v>64.249891089755181</c:v>
                </c:pt>
                <c:pt idx="35">
                  <c:v>64.24020707096939</c:v>
                </c:pt>
                <c:pt idx="36">
                  <c:v>64.22400369249344</c:v>
                </c:pt>
                <c:pt idx="37">
                  <c:v>64.214527115088615</c:v>
                </c:pt>
                <c:pt idx="38">
                  <c:v>64.205889744309999</c:v>
                </c:pt>
                <c:pt idx="39">
                  <c:v>64.197277655531792</c:v>
                </c:pt>
                <c:pt idx="40">
                  <c:v>64.19061467746964</c:v>
                </c:pt>
                <c:pt idx="41">
                  <c:v>64.197861558223082</c:v>
                </c:pt>
                <c:pt idx="42">
                  <c:v>64.201850671873601</c:v>
                </c:pt>
                <c:pt idx="43">
                  <c:v>64.198980694947153</c:v>
                </c:pt>
                <c:pt idx="44">
                  <c:v>64.202075073526899</c:v>
                </c:pt>
                <c:pt idx="45">
                  <c:v>64.212165306360816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C7-433E-9C8C-2220AE92448E}"/>
            </c:ext>
          </c:extLst>
        </c:ser>
        <c:ser>
          <c:idx val="2"/>
          <c:order val="2"/>
          <c:tx>
            <c:strRef>
              <c:f>'Figura 35'!$B$6</c:f>
              <c:strCache>
                <c:ptCount val="1"/>
                <c:pt idx="0">
                  <c:v>ORDINARIA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67252236777505E-2"/>
                  <c:y val="-8.220207061229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C7-433E-9C8C-2220AE92448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C7-433E-9C8C-2220AE92448E}"/>
                </c:ext>
              </c:extLst>
            </c:dLbl>
            <c:dLbl>
              <c:idx val="4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C7-433E-9C8C-2220AE92448E}"/>
                </c:ext>
              </c:extLst>
            </c:dLbl>
            <c:spPr>
              <a:noFill/>
              <a:ln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35'!$C$3:$AV$3</c:f>
              <c:numCache>
                <c:formatCode>General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'Figura 35'!$C$6:$AV$6</c:f>
              <c:numCache>
                <c:formatCode>0.0</c:formatCode>
                <c:ptCount val="46"/>
                <c:pt idx="0">
                  <c:v>65.619530387372123</c:v>
                </c:pt>
                <c:pt idx="1">
                  <c:v>65.616113239235546</c:v>
                </c:pt>
                <c:pt idx="2">
                  <c:v>65.869337226866222</c:v>
                </c:pt>
                <c:pt idx="3">
                  <c:v>65.957910465988405</c:v>
                </c:pt>
                <c:pt idx="4">
                  <c:v>65.94643062615738</c:v>
                </c:pt>
                <c:pt idx="5">
                  <c:v>65.945449896177692</c:v>
                </c:pt>
                <c:pt idx="6">
                  <c:v>65.989101931102596</c:v>
                </c:pt>
                <c:pt idx="7">
                  <c:v>66.020357636100329</c:v>
                </c:pt>
                <c:pt idx="8">
                  <c:v>66.02279365434174</c:v>
                </c:pt>
                <c:pt idx="9">
                  <c:v>66.043266552333435</c:v>
                </c:pt>
                <c:pt idx="10">
                  <c:v>66.057021204646176</c:v>
                </c:pt>
                <c:pt idx="11">
                  <c:v>66.055002100420438</c:v>
                </c:pt>
                <c:pt idx="12">
                  <c:v>66.05393088466667</c:v>
                </c:pt>
                <c:pt idx="13">
                  <c:v>66.051525620662886</c:v>
                </c:pt>
                <c:pt idx="14">
                  <c:v>66.05476412047355</c:v>
                </c:pt>
                <c:pt idx="15">
                  <c:v>66.049285951155255</c:v>
                </c:pt>
                <c:pt idx="16">
                  <c:v>66.046752560370123</c:v>
                </c:pt>
                <c:pt idx="17">
                  <c:v>66.052074527219617</c:v>
                </c:pt>
                <c:pt idx="18">
                  <c:v>66.061630204762679</c:v>
                </c:pt>
                <c:pt idx="19">
                  <c:v>66.071031843696687</c:v>
                </c:pt>
                <c:pt idx="20">
                  <c:v>66.081699648393027</c:v>
                </c:pt>
                <c:pt idx="21">
                  <c:v>66.088189471971916</c:v>
                </c:pt>
                <c:pt idx="22">
                  <c:v>66.090615277430317</c:v>
                </c:pt>
                <c:pt idx="23">
                  <c:v>66.096422637168033</c:v>
                </c:pt>
                <c:pt idx="24">
                  <c:v>66.099575530550354</c:v>
                </c:pt>
                <c:pt idx="25">
                  <c:v>66.09532699216112</c:v>
                </c:pt>
                <c:pt idx="26">
                  <c:v>66.089010846048751</c:v>
                </c:pt>
                <c:pt idx="27">
                  <c:v>66.087604128541955</c:v>
                </c:pt>
                <c:pt idx="28">
                  <c:v>66.081904134242237</c:v>
                </c:pt>
                <c:pt idx="29">
                  <c:v>66.073670997541598</c:v>
                </c:pt>
                <c:pt idx="30">
                  <c:v>66.06959003151583</c:v>
                </c:pt>
                <c:pt idx="31">
                  <c:v>66.068703121814735</c:v>
                </c:pt>
                <c:pt idx="32">
                  <c:v>66.067174848763372</c:v>
                </c:pt>
                <c:pt idx="33">
                  <c:v>66.061215786701041</c:v>
                </c:pt>
                <c:pt idx="34">
                  <c:v>66.065807825576826</c:v>
                </c:pt>
                <c:pt idx="35">
                  <c:v>66.076600584360349</c:v>
                </c:pt>
                <c:pt idx="36">
                  <c:v>66.073379981423642</c:v>
                </c:pt>
                <c:pt idx="37">
                  <c:v>66.065986899970611</c:v>
                </c:pt>
                <c:pt idx="38">
                  <c:v>66.058769803190529</c:v>
                </c:pt>
                <c:pt idx="39">
                  <c:v>66.061933136501921</c:v>
                </c:pt>
                <c:pt idx="40">
                  <c:v>66.057465879956965</c:v>
                </c:pt>
                <c:pt idx="41">
                  <c:v>66.046596361020733</c:v>
                </c:pt>
                <c:pt idx="42">
                  <c:v>66.053153635091263</c:v>
                </c:pt>
                <c:pt idx="43">
                  <c:v>66.057748354973484</c:v>
                </c:pt>
                <c:pt idx="44">
                  <c:v>66.047021121081173</c:v>
                </c:pt>
                <c:pt idx="45">
                  <c:v>66.044435680913736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2C7-433E-9C8C-2220AE92448E}"/>
            </c:ext>
          </c:extLst>
        </c:ser>
        <c:ser>
          <c:idx val="3"/>
          <c:order val="3"/>
          <c:tx>
            <c:strRef>
              <c:f>'Figura 35'!$B$7</c:f>
              <c:strCache>
                <c:ptCount val="1"/>
                <c:pt idx="0">
                  <c:v>DEMORADA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522939513197619E-2"/>
                  <c:y val="-8.2202070612291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C7-433E-9C8C-2220AE92448E}"/>
                </c:ext>
              </c:extLst>
            </c:dLbl>
            <c:dLbl>
              <c:idx val="4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C7-433E-9C8C-2220AE92448E}"/>
                </c:ext>
              </c:extLst>
            </c:dLbl>
            <c:spPr>
              <a:noFill/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35'!$C$3:$AV$3</c:f>
              <c:numCache>
                <c:formatCode>General</c:formatCode>
                <c:ptCount val="4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  <c:pt idx="26">
                  <c:v>2051</c:v>
                </c:pt>
                <c:pt idx="27">
                  <c:v>2052</c:v>
                </c:pt>
                <c:pt idx="28">
                  <c:v>2053</c:v>
                </c:pt>
                <c:pt idx="29">
                  <c:v>2054</c:v>
                </c:pt>
                <c:pt idx="30">
                  <c:v>2055</c:v>
                </c:pt>
                <c:pt idx="31">
                  <c:v>2056</c:v>
                </c:pt>
                <c:pt idx="32">
                  <c:v>2057</c:v>
                </c:pt>
                <c:pt idx="33">
                  <c:v>2058</c:v>
                </c:pt>
                <c:pt idx="34">
                  <c:v>2059</c:v>
                </c:pt>
                <c:pt idx="35">
                  <c:v>2060</c:v>
                </c:pt>
                <c:pt idx="36">
                  <c:v>2061</c:v>
                </c:pt>
                <c:pt idx="37">
                  <c:v>2062</c:v>
                </c:pt>
                <c:pt idx="38">
                  <c:v>2063</c:v>
                </c:pt>
                <c:pt idx="39">
                  <c:v>2064</c:v>
                </c:pt>
                <c:pt idx="40">
                  <c:v>2065</c:v>
                </c:pt>
                <c:pt idx="41">
                  <c:v>2066</c:v>
                </c:pt>
                <c:pt idx="42">
                  <c:v>2067</c:v>
                </c:pt>
                <c:pt idx="43">
                  <c:v>2068</c:v>
                </c:pt>
                <c:pt idx="44">
                  <c:v>2069</c:v>
                </c:pt>
                <c:pt idx="45">
                  <c:v>2070</c:v>
                </c:pt>
              </c:numCache>
            </c:numRef>
          </c:cat>
          <c:val>
            <c:numRef>
              <c:f>'Figura 35'!$C$7:$AV$7</c:f>
              <c:numCache>
                <c:formatCode>0.0</c:formatCode>
                <c:ptCount val="46"/>
                <c:pt idx="0">
                  <c:v>67.307470470492845</c:v>
                </c:pt>
                <c:pt idx="1">
                  <c:v>67.435177981216654</c:v>
                </c:pt>
                <c:pt idx="2">
                  <c:v>67.437046341067571</c:v>
                </c:pt>
                <c:pt idx="3">
                  <c:v>67.462973028607252</c:v>
                </c:pt>
                <c:pt idx="4">
                  <c:v>67.525181338554901</c:v>
                </c:pt>
                <c:pt idx="5">
                  <c:v>67.597017733717806</c:v>
                </c:pt>
                <c:pt idx="6">
                  <c:v>67.699890181455402</c:v>
                </c:pt>
                <c:pt idx="7">
                  <c:v>67.819327859585073</c:v>
                </c:pt>
                <c:pt idx="8">
                  <c:v>67.940884101259314</c:v>
                </c:pt>
                <c:pt idx="9">
                  <c:v>68.062806173050717</c:v>
                </c:pt>
                <c:pt idx="10">
                  <c:v>68.179830796448272</c:v>
                </c:pt>
                <c:pt idx="11">
                  <c:v>68.278620467381998</c:v>
                </c:pt>
                <c:pt idx="12">
                  <c:v>68.3629403829935</c:v>
                </c:pt>
                <c:pt idx="13">
                  <c:v>68.415887272890387</c:v>
                </c:pt>
                <c:pt idx="14">
                  <c:v>68.44639803804894</c:v>
                </c:pt>
                <c:pt idx="15">
                  <c:v>68.473350598777756</c:v>
                </c:pt>
                <c:pt idx="16">
                  <c:v>68.482903828750977</c:v>
                </c:pt>
                <c:pt idx="17">
                  <c:v>68.489622344212762</c:v>
                </c:pt>
                <c:pt idx="18">
                  <c:v>68.495761271144772</c:v>
                </c:pt>
                <c:pt idx="19">
                  <c:v>68.510382180736556</c:v>
                </c:pt>
                <c:pt idx="20">
                  <c:v>68.529924795114383</c:v>
                </c:pt>
                <c:pt idx="21">
                  <c:v>68.557843515420856</c:v>
                </c:pt>
                <c:pt idx="22">
                  <c:v>68.589082257781882</c:v>
                </c:pt>
                <c:pt idx="23">
                  <c:v>68.620791172108142</c:v>
                </c:pt>
                <c:pt idx="24">
                  <c:v>68.648718980746082</c:v>
                </c:pt>
                <c:pt idx="25">
                  <c:v>68.671837449037284</c:v>
                </c:pt>
                <c:pt idx="26">
                  <c:v>68.686398925956652</c:v>
                </c:pt>
                <c:pt idx="27">
                  <c:v>68.689514349733656</c:v>
                </c:pt>
                <c:pt idx="28">
                  <c:v>68.686923948599272</c:v>
                </c:pt>
                <c:pt idx="29">
                  <c:v>68.6769252030102</c:v>
                </c:pt>
                <c:pt idx="30">
                  <c:v>68.660580797912374</c:v>
                </c:pt>
                <c:pt idx="31">
                  <c:v>68.64055125162082</c:v>
                </c:pt>
                <c:pt idx="32">
                  <c:v>68.623582815500086</c:v>
                </c:pt>
                <c:pt idx="33">
                  <c:v>68.609654993795303</c:v>
                </c:pt>
                <c:pt idx="34">
                  <c:v>68.595052029095484</c:v>
                </c:pt>
                <c:pt idx="35">
                  <c:v>68.589112498845893</c:v>
                </c:pt>
                <c:pt idx="36">
                  <c:v>68.591768577101234</c:v>
                </c:pt>
                <c:pt idx="37">
                  <c:v>68.596880366669751</c:v>
                </c:pt>
                <c:pt idx="38">
                  <c:v>68.599804172361004</c:v>
                </c:pt>
                <c:pt idx="39">
                  <c:v>68.595596133549705</c:v>
                </c:pt>
                <c:pt idx="40">
                  <c:v>68.594390785821929</c:v>
                </c:pt>
                <c:pt idx="41">
                  <c:v>68.585594796134203</c:v>
                </c:pt>
                <c:pt idx="42">
                  <c:v>68.570356735710988</c:v>
                </c:pt>
                <c:pt idx="43">
                  <c:v>68.560204874803802</c:v>
                </c:pt>
                <c:pt idx="44">
                  <c:v>68.553022101281641</c:v>
                </c:pt>
                <c:pt idx="45">
                  <c:v>68.546900322595846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2C7-433E-9C8C-2220AE924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228624"/>
        <c:axId val="2055226224"/>
      </c:lineChart>
      <c:catAx>
        <c:axId val="205522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055226224"/>
        <c:crosses val="autoZero"/>
        <c:auto val="1"/>
        <c:lblAlgn val="ctr"/>
        <c:lblOffset val="100"/>
        <c:tickLblSkip val="3"/>
        <c:noMultiLvlLbl val="0"/>
      </c:catAx>
      <c:valAx>
        <c:axId val="2055226224"/>
        <c:scaling>
          <c:orientation val="minMax"/>
          <c:min val="63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05522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02633946477E-2"/>
          <c:y val="0.93285183740326238"/>
          <c:w val="0.89999995131697319"/>
          <c:h val="3.6845891477307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5.6415437263602576E-2"/>
          <c:w val="0.87159374784488874"/>
          <c:h val="0.637691496997431"/>
        </c:manualLayout>
      </c:layout>
      <c:lineChart>
        <c:grouping val="standard"/>
        <c:varyColors val="0"/>
        <c:ser>
          <c:idx val="1"/>
          <c:order val="1"/>
          <c:tx>
            <c:strRef>
              <c:f>'Figura 36.1 y 3'!$B$9</c:f>
              <c:strCache>
                <c:ptCount val="1"/>
                <c:pt idx="0">
                  <c:v>ANTICIPADA DEFLACTADA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3'!$C$9:$AW$9</c:f>
              <c:numCache>
                <c:formatCode>#,##0</c:formatCode>
                <c:ptCount val="47"/>
                <c:pt idx="0">
                  <c:v>1760.8772514338548</c:v>
                </c:pt>
                <c:pt idx="1">
                  <c:v>1777.7202708504942</c:v>
                </c:pt>
                <c:pt idx="2">
                  <c:v>1804.3700301159079</c:v>
                </c:pt>
                <c:pt idx="3">
                  <c:v>1818.8578455965858</c:v>
                </c:pt>
                <c:pt idx="4">
                  <c:v>1828.3095079069949</c:v>
                </c:pt>
                <c:pt idx="5">
                  <c:v>1837.463309361694</c:v>
                </c:pt>
                <c:pt idx="6">
                  <c:v>1846.2866775451541</c:v>
                </c:pt>
                <c:pt idx="7">
                  <c:v>1854.9274401455784</c:v>
                </c:pt>
                <c:pt idx="8">
                  <c:v>1863.3916567085396</c:v>
                </c:pt>
                <c:pt idx="9">
                  <c:v>1871.6466191380046</c:v>
                </c:pt>
                <c:pt idx="10">
                  <c:v>1879.823670774123</c:v>
                </c:pt>
                <c:pt idx="11">
                  <c:v>1887.7814122367927</c:v>
                </c:pt>
                <c:pt idx="12">
                  <c:v>1895.5238954347174</c:v>
                </c:pt>
                <c:pt idx="13">
                  <c:v>1903.1632033695901</c:v>
                </c:pt>
                <c:pt idx="14">
                  <c:v>1910.7290374722072</c:v>
                </c:pt>
                <c:pt idx="15">
                  <c:v>1918.2422596768224</c:v>
                </c:pt>
                <c:pt idx="16">
                  <c:v>1925.8332825475579</c:v>
                </c:pt>
                <c:pt idx="17">
                  <c:v>1933.6171306592262</c:v>
                </c:pt>
                <c:pt idx="18">
                  <c:v>1941.6351292545746</c:v>
                </c:pt>
                <c:pt idx="19">
                  <c:v>1949.8871187166833</c:v>
                </c:pt>
                <c:pt idx="20">
                  <c:v>1958.3695564511333</c:v>
                </c:pt>
                <c:pt idx="21">
                  <c:v>1967.1547448100919</c:v>
                </c:pt>
                <c:pt idx="22">
                  <c:v>1976.3026020766013</c:v>
                </c:pt>
                <c:pt idx="23">
                  <c:v>1985.8306404089228</c:v>
                </c:pt>
                <c:pt idx="24">
                  <c:v>1995.772770572755</c:v>
                </c:pt>
                <c:pt idx="25">
                  <c:v>2006.1755406605903</c:v>
                </c:pt>
                <c:pt idx="26">
                  <c:v>2017.1384816367656</c:v>
                </c:pt>
                <c:pt idx="27">
                  <c:v>2028.7823437900854</c:v>
                </c:pt>
                <c:pt idx="28">
                  <c:v>2041.1742800616996</c:v>
                </c:pt>
                <c:pt idx="29">
                  <c:v>2054.3696128522029</c:v>
                </c:pt>
                <c:pt idx="30">
                  <c:v>2068.4462410128867</c:v>
                </c:pt>
                <c:pt idx="31">
                  <c:v>2083.4948964710147</c:v>
                </c:pt>
                <c:pt idx="32">
                  <c:v>2099.6067830758661</c:v>
                </c:pt>
                <c:pt idx="33">
                  <c:v>2116.8431141435158</c:v>
                </c:pt>
                <c:pt idx="34">
                  <c:v>2135.2259612404446</c:v>
                </c:pt>
                <c:pt idx="35">
                  <c:v>2154.7793867640003</c:v>
                </c:pt>
                <c:pt idx="36">
                  <c:v>2175.53278649504</c:v>
                </c:pt>
                <c:pt idx="37">
                  <c:v>2197.5262025164598</c:v>
                </c:pt>
                <c:pt idx="38">
                  <c:v>2220.8112600732757</c:v>
                </c:pt>
                <c:pt idx="39">
                  <c:v>2245.4714801456753</c:v>
                </c:pt>
                <c:pt idx="40">
                  <c:v>2271.6538784045006</c:v>
                </c:pt>
                <c:pt idx="41">
                  <c:v>2299.3684385828105</c:v>
                </c:pt>
                <c:pt idx="42">
                  <c:v>2328.5633454428375</c:v>
                </c:pt>
                <c:pt idx="43">
                  <c:v>2359.231979602414</c:v>
                </c:pt>
                <c:pt idx="44">
                  <c:v>2391.290256186966</c:v>
                </c:pt>
                <c:pt idx="45">
                  <c:v>2424.6438385722422</c:v>
                </c:pt>
                <c:pt idx="46">
                  <c:v>2459.2550771052602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5-4DE0-BBF0-EC3CAF895239}"/>
            </c:ext>
          </c:extLst>
        </c:ser>
        <c:ser>
          <c:idx val="2"/>
          <c:order val="2"/>
          <c:tx>
            <c:strRef>
              <c:f>'Figura 36.1 y 3'!$B$10</c:f>
              <c:strCache>
                <c:ptCount val="1"/>
                <c:pt idx="0">
                  <c:v>ORDINARIA DEFLACTADA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3'!$C$10:$AW$10</c:f>
              <c:numCache>
                <c:formatCode>#,##0</c:formatCode>
                <c:ptCount val="47"/>
                <c:pt idx="0">
                  <c:v>1275.688106977545</c:v>
                </c:pt>
                <c:pt idx="1">
                  <c:v>1297.2154099229635</c:v>
                </c:pt>
                <c:pt idx="2">
                  <c:v>1327.2600960966977</c:v>
                </c:pt>
                <c:pt idx="3">
                  <c:v>1349.5515959782351</c:v>
                </c:pt>
                <c:pt idx="4">
                  <c:v>1359.0203546132261</c:v>
                </c:pt>
                <c:pt idx="5">
                  <c:v>1367.2314684461755</c:v>
                </c:pt>
                <c:pt idx="6">
                  <c:v>1374.4870928056635</c:v>
                </c:pt>
                <c:pt idx="7">
                  <c:v>1380.5631444614633</c:v>
                </c:pt>
                <c:pt idx="8">
                  <c:v>1385.4050584967267</c:v>
                </c:pt>
                <c:pt idx="9">
                  <c:v>1389.4363067107004</c:v>
                </c:pt>
                <c:pt idx="10">
                  <c:v>1393.2229148629506</c:v>
                </c:pt>
                <c:pt idx="11">
                  <c:v>1396.2947073827918</c:v>
                </c:pt>
                <c:pt idx="12">
                  <c:v>1398.9845058335573</c:v>
                </c:pt>
                <c:pt idx="13">
                  <c:v>1401.5960164267699</c:v>
                </c:pt>
                <c:pt idx="14">
                  <c:v>1404.1545828474011</c:v>
                </c:pt>
                <c:pt idx="15">
                  <c:v>1406.6935132882872</c:v>
                </c:pt>
                <c:pt idx="16">
                  <c:v>1409.4303708728455</c:v>
                </c:pt>
                <c:pt idx="17">
                  <c:v>1412.5780229730481</c:v>
                </c:pt>
                <c:pt idx="18">
                  <c:v>1416.051124449081</c:v>
                </c:pt>
                <c:pt idx="19">
                  <c:v>1419.8103705864428</c:v>
                </c:pt>
                <c:pt idx="20">
                  <c:v>1423.8353462432276</c:v>
                </c:pt>
                <c:pt idx="21">
                  <c:v>1428.1827006588942</c:v>
                </c:pt>
                <c:pt idx="22">
                  <c:v>1432.960341539638</c:v>
                </c:pt>
                <c:pt idx="23">
                  <c:v>1438.2830063612964</c:v>
                </c:pt>
                <c:pt idx="24">
                  <c:v>1444.1759613909396</c:v>
                </c:pt>
                <c:pt idx="25">
                  <c:v>1450.6486342075914</c:v>
                </c:pt>
                <c:pt idx="26">
                  <c:v>1457.8427598994033</c:v>
                </c:pt>
                <c:pt idx="27">
                  <c:v>1465.8973689110237</c:v>
                </c:pt>
                <c:pt idx="28">
                  <c:v>1474.7937336114867</c:v>
                </c:pt>
                <c:pt idx="29">
                  <c:v>1484.5483029567738</c:v>
                </c:pt>
                <c:pt idx="30">
                  <c:v>1495.2459685414947</c:v>
                </c:pt>
                <c:pt idx="31">
                  <c:v>1506.8910991340513</c:v>
                </c:pt>
                <c:pt idx="32">
                  <c:v>1519.4585448083767</c:v>
                </c:pt>
                <c:pt idx="33">
                  <c:v>1532.8219294408386</c:v>
                </c:pt>
                <c:pt idx="34">
                  <c:v>1547.1981096354514</c:v>
                </c:pt>
                <c:pt idx="35">
                  <c:v>1562.5026276882163</c:v>
                </c:pt>
                <c:pt idx="36">
                  <c:v>1578.5547104598038</c:v>
                </c:pt>
                <c:pt idx="37">
                  <c:v>1595.4282979726436</c:v>
                </c:pt>
                <c:pt idx="38">
                  <c:v>1613.2436889473981</c:v>
                </c:pt>
                <c:pt idx="39">
                  <c:v>1632.0778442640237</c:v>
                </c:pt>
                <c:pt idx="40">
                  <c:v>1651.8549965133459</c:v>
                </c:pt>
                <c:pt idx="41">
                  <c:v>1672.6374524623161</c:v>
                </c:pt>
                <c:pt idx="42">
                  <c:v>1694.4740991458677</c:v>
                </c:pt>
                <c:pt idx="43">
                  <c:v>1717.0412348439288</c:v>
                </c:pt>
                <c:pt idx="44">
                  <c:v>1740.1789915300799</c:v>
                </c:pt>
                <c:pt idx="45">
                  <c:v>1764.0543536024109</c:v>
                </c:pt>
                <c:pt idx="46">
                  <c:v>1788.6760871655549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5-4DE0-BBF0-EC3CAF895239}"/>
            </c:ext>
          </c:extLst>
        </c:ser>
        <c:ser>
          <c:idx val="3"/>
          <c:order val="3"/>
          <c:tx>
            <c:strRef>
              <c:f>'Figura 36.1 y 3'!$B$11</c:f>
              <c:strCache>
                <c:ptCount val="1"/>
                <c:pt idx="0">
                  <c:v>DEMORADA DEFLACTADA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3'!$C$11:$AW$11</c:f>
              <c:numCache>
                <c:formatCode>#,##0</c:formatCode>
                <c:ptCount val="47"/>
                <c:pt idx="0">
                  <c:v>1538.9829163777267</c:v>
                </c:pt>
                <c:pt idx="1">
                  <c:v>1535.1816987874645</c:v>
                </c:pt>
                <c:pt idx="2">
                  <c:v>1541.1353970117239</c:v>
                </c:pt>
                <c:pt idx="3">
                  <c:v>1540.3655665536728</c:v>
                </c:pt>
                <c:pt idx="4">
                  <c:v>1537.3160776132752</c:v>
                </c:pt>
                <c:pt idx="5">
                  <c:v>1537.7271258605531</c:v>
                </c:pt>
                <c:pt idx="6">
                  <c:v>1541.0179159369482</c:v>
                </c:pt>
                <c:pt idx="7">
                  <c:v>1546.2945510781065</c:v>
                </c:pt>
                <c:pt idx="8">
                  <c:v>1552.786563075163</c:v>
                </c:pt>
                <c:pt idx="9">
                  <c:v>1559.753905704179</c:v>
                </c:pt>
                <c:pt idx="10">
                  <c:v>1566.8593320775565</c:v>
                </c:pt>
                <c:pt idx="11">
                  <c:v>1573.7537902039605</c:v>
                </c:pt>
                <c:pt idx="12">
                  <c:v>1580.4263070005316</c:v>
                </c:pt>
                <c:pt idx="13">
                  <c:v>1586.937679258117</c:v>
                </c:pt>
                <c:pt idx="14">
                  <c:v>1593.3612678786087</c:v>
                </c:pt>
                <c:pt idx="15">
                  <c:v>1599.7598641949544</c:v>
                </c:pt>
                <c:pt idx="16">
                  <c:v>1606.3275259204825</c:v>
                </c:pt>
                <c:pt idx="17">
                  <c:v>1613.2521783255177</c:v>
                </c:pt>
                <c:pt idx="18">
                  <c:v>1620.5864637556465</c:v>
                </c:pt>
                <c:pt idx="19">
                  <c:v>1628.358896627301</c:v>
                </c:pt>
                <c:pt idx="20">
                  <c:v>1636.5511268354219</c:v>
                </c:pt>
                <c:pt idx="21">
                  <c:v>1645.2137299308363</c:v>
                </c:pt>
                <c:pt idx="22">
                  <c:v>1654.3807441072427</c:v>
                </c:pt>
                <c:pt idx="23">
                  <c:v>1664.0414726212048</c:v>
                </c:pt>
                <c:pt idx="24">
                  <c:v>1674.166513559255</c:v>
                </c:pt>
                <c:pt idx="25">
                  <c:v>1684.7372210032026</c:v>
                </c:pt>
                <c:pt idx="26">
                  <c:v>1695.768948440058</c:v>
                </c:pt>
                <c:pt idx="27">
                  <c:v>1707.2863128867391</c:v>
                </c:pt>
                <c:pt idx="28">
                  <c:v>1719.3020637887985</c:v>
                </c:pt>
                <c:pt idx="29">
                  <c:v>1731.8484251672428</c:v>
                </c:pt>
                <c:pt idx="30">
                  <c:v>1744.997342710386</c:v>
                </c:pt>
                <c:pt idx="31">
                  <c:v>1758.8267460501495</c:v>
                </c:pt>
                <c:pt idx="32">
                  <c:v>1773.4298343687126</c:v>
                </c:pt>
                <c:pt idx="33">
                  <c:v>1788.8501327031188</c:v>
                </c:pt>
                <c:pt idx="34">
                  <c:v>1805.2064243841205</c:v>
                </c:pt>
                <c:pt idx="35">
                  <c:v>1822.5665721556552</c:v>
                </c:pt>
                <c:pt idx="36">
                  <c:v>1840.9705185453136</c:v>
                </c:pt>
                <c:pt idx="37">
                  <c:v>1860.4128656711534</c:v>
                </c:pt>
                <c:pt idx="38">
                  <c:v>1880.8331885214243</c:v>
                </c:pt>
                <c:pt idx="39">
                  <c:v>1902.2027336403478</c:v>
                </c:pt>
                <c:pt idx="40">
                  <c:v>1924.5756339926093</c:v>
                </c:pt>
                <c:pt idx="41">
                  <c:v>1947.9850514996319</c:v>
                </c:pt>
                <c:pt idx="42">
                  <c:v>1972.2053025066421</c:v>
                </c:pt>
                <c:pt idx="43">
                  <c:v>1996.9954750716006</c:v>
                </c:pt>
                <c:pt idx="44">
                  <c:v>2022.3450373765274</c:v>
                </c:pt>
                <c:pt idx="45">
                  <c:v>2048.2129942271854</c:v>
                </c:pt>
                <c:pt idx="46">
                  <c:v>2074.5503138084146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5-4DE0-BBF0-EC3CAF895239}"/>
            </c:ext>
          </c:extLst>
        </c:ser>
        <c:ser>
          <c:idx val="0"/>
          <c:order val="0"/>
          <c:tx>
            <c:strRef>
              <c:f>'Figura 36.1 y 3'!$B$8</c:f>
              <c:strCache>
                <c:ptCount val="1"/>
                <c:pt idx="0">
                  <c:v>TOTAL DEFLACTADA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492877804823511E-2"/>
                  <c:y val="-0.11162403419258668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5-4DE0-BBF0-EC3CAF895239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A5-4DE0-BBF0-EC3CAF895239}"/>
                </c:ext>
              </c:extLst>
            </c:dLbl>
            <c:dLbl>
              <c:idx val="46"/>
              <c:layout>
                <c:manualLayout>
                  <c:x val="-1.0847339497810887E-2"/>
                  <c:y val="-5.541794246229921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A5-4DE0-BBF0-EC3CAF895239}"/>
                </c:ext>
              </c:extLst>
            </c:dLbl>
            <c:numFmt formatCode="#,##0" sourceLinked="0"/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3'!$C$8:$AW$8</c:f>
              <c:numCache>
                <c:formatCode>#,##0</c:formatCode>
                <c:ptCount val="47"/>
                <c:pt idx="0">
                  <c:v>1441.823223742763</c:v>
                </c:pt>
                <c:pt idx="1">
                  <c:v>1462.9084757320625</c:v>
                </c:pt>
                <c:pt idx="2">
                  <c:v>1492.5774995052893</c:v>
                </c:pt>
                <c:pt idx="3">
                  <c:v>1512.7382104558562</c:v>
                </c:pt>
                <c:pt idx="4">
                  <c:v>1522.7100211541015</c:v>
                </c:pt>
                <c:pt idx="5">
                  <c:v>1531.6239468846366</c:v>
                </c:pt>
                <c:pt idx="6">
                  <c:v>1539.7382899018878</c:v>
                </c:pt>
                <c:pt idx="7">
                  <c:v>1546.9481668180686</c:v>
                </c:pt>
                <c:pt idx="8">
                  <c:v>1553.1943170937532</c:v>
                </c:pt>
                <c:pt idx="9">
                  <c:v>1558.6678511690016</c:v>
                </c:pt>
                <c:pt idx="10">
                  <c:v>1563.8134772534113</c:v>
                </c:pt>
                <c:pt idx="11">
                  <c:v>1568.3071940078987</c:v>
                </c:pt>
                <c:pt idx="12">
                  <c:v>1572.3880202838204</c:v>
                </c:pt>
                <c:pt idx="13">
                  <c:v>1576.3251375303623</c:v>
                </c:pt>
                <c:pt idx="14">
                  <c:v>1580.1628246111718</c:v>
                </c:pt>
                <c:pt idx="15">
                  <c:v>1583.9664422188655</c:v>
                </c:pt>
                <c:pt idx="16">
                  <c:v>1587.9158008463532</c:v>
                </c:pt>
                <c:pt idx="17">
                  <c:v>1592.1951943196527</c:v>
                </c:pt>
                <c:pt idx="18">
                  <c:v>1596.7655314503902</c:v>
                </c:pt>
                <c:pt idx="19">
                  <c:v>1601.6056259126767</c:v>
                </c:pt>
                <c:pt idx="20">
                  <c:v>1606.7148813730071</c:v>
                </c:pt>
                <c:pt idx="21">
                  <c:v>1612.1865558364841</c:v>
                </c:pt>
                <c:pt idx="22">
                  <c:v>1618.1158980787818</c:v>
                </c:pt>
                <c:pt idx="23">
                  <c:v>1624.5741886564176</c:v>
                </c:pt>
                <c:pt idx="24">
                  <c:v>1631.5955796062374</c:v>
                </c:pt>
                <c:pt idx="25">
                  <c:v>1639.1906834805829</c:v>
                </c:pt>
                <c:pt idx="26">
                  <c:v>1647.4604685021336</c:v>
                </c:pt>
                <c:pt idx="27">
                  <c:v>1656.5056958866774</c:v>
                </c:pt>
                <c:pt idx="28">
                  <c:v>1666.3325974029633</c:v>
                </c:pt>
                <c:pt idx="29">
                  <c:v>1676.9508025035279</c:v>
                </c:pt>
                <c:pt idx="30">
                  <c:v>1688.4302113148538</c:v>
                </c:pt>
                <c:pt idx="31">
                  <c:v>1700.8034769244919</c:v>
                </c:pt>
                <c:pt idx="32">
                  <c:v>1714.092562971801</c:v>
                </c:pt>
                <c:pt idx="33">
                  <c:v>1728.2498030532283</c:v>
                </c:pt>
                <c:pt idx="34">
                  <c:v>1743.4084852867013</c:v>
                </c:pt>
                <c:pt idx="35">
                  <c:v>1759.555819650197</c:v>
                </c:pt>
                <c:pt idx="36">
                  <c:v>1776.6239505334306</c:v>
                </c:pt>
                <c:pt idx="37">
                  <c:v>1794.6583388192007</c:v>
                </c:pt>
                <c:pt idx="38">
                  <c:v>1813.7318980028517</c:v>
                </c:pt>
                <c:pt idx="39">
                  <c:v>1833.8836209381539</c:v>
                </c:pt>
                <c:pt idx="40">
                  <c:v>1855.1303961728968</c:v>
                </c:pt>
                <c:pt idx="41">
                  <c:v>1877.5005595975906</c:v>
                </c:pt>
                <c:pt idx="42">
                  <c:v>1900.9402894208847</c:v>
                </c:pt>
                <c:pt idx="43">
                  <c:v>1925.2452556472495</c:v>
                </c:pt>
                <c:pt idx="44">
                  <c:v>1950.2952702836869</c:v>
                </c:pt>
                <c:pt idx="45">
                  <c:v>1976.1357391915647</c:v>
                </c:pt>
                <c:pt idx="46">
                  <c:v>2002.7679235762603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A5-4DE0-BBF0-EC3CAF89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in val="10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711870903445898"/>
          <c:w val="0.98160729992266371"/>
          <c:h val="0.12301008087699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77374044891262"/>
          <c:y val="4.4462150756532794E-2"/>
          <c:w val="0.77643149285109803"/>
          <c:h val="0.82765259744770103"/>
        </c:manualLayout>
      </c:layout>
      <c:barChart>
        <c:barDir val="bar"/>
        <c:grouping val="clustered"/>
        <c:varyColors val="0"/>
        <c:ser>
          <c:idx val="4"/>
          <c:order val="0"/>
          <c:tx>
            <c:strRef>
              <c:f>Figura_8!$F$7:$G$7</c:f>
              <c:strCache>
                <c:ptCount val="1"/>
                <c:pt idx="0">
                  <c:v>2070</c:v>
                </c:pt>
              </c:strCache>
            </c:strRef>
          </c:tx>
          <c:spPr>
            <a:solidFill>
              <a:schemeClr val="bg1">
                <a:lumMod val="65000"/>
                <a:alpha val="50000"/>
              </a:schemeClr>
            </a:solidFill>
          </c:spPr>
          <c:invertIfNegative val="0"/>
          <c:val>
            <c:numRef>
              <c:f>Figura_8!$F$9:$F$111</c:f>
              <c:numCache>
                <c:formatCode>#,##0</c:formatCode>
                <c:ptCount val="103"/>
                <c:pt idx="2">
                  <c:v>-75.693528870242574</c:v>
                </c:pt>
                <c:pt idx="3">
                  <c:v>-75.819131425692646</c:v>
                </c:pt>
                <c:pt idx="4">
                  <c:v>-75.935851230737441</c:v>
                </c:pt>
                <c:pt idx="5">
                  <c:v>-76.025287620432096</c:v>
                </c:pt>
                <c:pt idx="6">
                  <c:v>-76.141398193957045</c:v>
                </c:pt>
                <c:pt idx="7">
                  <c:v>-76.311675047887277</c:v>
                </c:pt>
                <c:pt idx="8">
                  <c:v>-76.556384759992795</c:v>
                </c:pt>
                <c:pt idx="9">
                  <c:v>-76.889245170263308</c:v>
                </c:pt>
                <c:pt idx="10">
                  <c:v>-77.318471723019798</c:v>
                </c:pt>
                <c:pt idx="11">
                  <c:v>-77.849398513244395</c:v>
                </c:pt>
                <c:pt idx="12">
                  <c:v>-78.488776535626386</c:v>
                </c:pt>
                <c:pt idx="13">
                  <c:v>-79.253892049838512</c:v>
                </c:pt>
                <c:pt idx="14">
                  <c:v>-80.164437070227706</c:v>
                </c:pt>
                <c:pt idx="15">
                  <c:v>-81.248413641781866</c:v>
                </c:pt>
                <c:pt idx="16">
                  <c:v>-82.539811772788283</c:v>
                </c:pt>
                <c:pt idx="17">
                  <c:v>-84.072508384013162</c:v>
                </c:pt>
                <c:pt idx="18">
                  <c:v>-85.873917347334213</c:v>
                </c:pt>
                <c:pt idx="19">
                  <c:v>-87.941997042056187</c:v>
                </c:pt>
                <c:pt idx="20">
                  <c:v>-90.247309990534134</c:v>
                </c:pt>
                <c:pt idx="21">
                  <c:v>-92.74728770575598</c:v>
                </c:pt>
                <c:pt idx="22">
                  <c:v>-95.384975722929738</c:v>
                </c:pt>
                <c:pt idx="23">
                  <c:v>-98.093570972768561</c:v>
                </c:pt>
                <c:pt idx="24">
                  <c:v>-100.81351879899364</c:v>
                </c:pt>
                <c:pt idx="25">
                  <c:v>-103.49262609420289</c:v>
                </c:pt>
                <c:pt idx="26">
                  <c:v>-106.08659501663941</c:v>
                </c:pt>
                <c:pt idx="27">
                  <c:v>-108.55553299633604</c:v>
                </c:pt>
                <c:pt idx="28">
                  <c:v>-110.86012097247315</c:v>
                </c:pt>
                <c:pt idx="29">
                  <c:v>-112.97130621683003</c:v>
                </c:pt>
                <c:pt idx="30">
                  <c:v>-114.86892537287154</c:v>
                </c:pt>
                <c:pt idx="31">
                  <c:v>-116.53919868249167</c:v>
                </c:pt>
                <c:pt idx="32">
                  <c:v>-117.98648385978109</c:v>
                </c:pt>
                <c:pt idx="33">
                  <c:v>-119.23041565617859</c:v>
                </c:pt>
                <c:pt idx="34">
                  <c:v>-119.99302706173047</c:v>
                </c:pt>
                <c:pt idx="35">
                  <c:v>-120.60971472863459</c:v>
                </c:pt>
                <c:pt idx="36">
                  <c:v>-121.11484428658378</c:v>
                </c:pt>
                <c:pt idx="37">
                  <c:v>-121.54262383892576</c:v>
                </c:pt>
                <c:pt idx="38">
                  <c:v>-121.92006094366833</c:v>
                </c:pt>
                <c:pt idx="39">
                  <c:v>-122.26112468749957</c:v>
                </c:pt>
                <c:pt idx="40">
                  <c:v>-122.57009920485498</c:v>
                </c:pt>
                <c:pt idx="41">
                  <c:v>-122.84475738078937</c:v>
                </c:pt>
                <c:pt idx="42">
                  <c:v>-123.07280907796182</c:v>
                </c:pt>
                <c:pt idx="43">
                  <c:v>-123.23992470318183</c:v>
                </c:pt>
                <c:pt idx="44">
                  <c:v>-123.33599815832997</c:v>
                </c:pt>
                <c:pt idx="45">
                  <c:v>-123.35762539688783</c:v>
                </c:pt>
                <c:pt idx="46">
                  <c:v>-123.31742658653152</c:v>
                </c:pt>
                <c:pt idx="47">
                  <c:v>-123.07455015136497</c:v>
                </c:pt>
                <c:pt idx="48">
                  <c:v>-123.22165781413136</c:v>
                </c:pt>
                <c:pt idx="49">
                  <c:v>-125.53550264102049</c:v>
                </c:pt>
                <c:pt idx="50">
                  <c:v>-126.91554947729465</c:v>
                </c:pt>
                <c:pt idx="51">
                  <c:v>-126.51498081092549</c:v>
                </c:pt>
                <c:pt idx="52">
                  <c:v>-129.66283603271606</c:v>
                </c:pt>
                <c:pt idx="53">
                  <c:v>-132.00575857431772</c:v>
                </c:pt>
                <c:pt idx="54">
                  <c:v>-135.62445780492396</c:v>
                </c:pt>
                <c:pt idx="55">
                  <c:v>-138.41218769467832</c:v>
                </c:pt>
                <c:pt idx="56">
                  <c:v>-139.65755893444367</c:v>
                </c:pt>
                <c:pt idx="57">
                  <c:v>-140.44259663758214</c:v>
                </c:pt>
                <c:pt idx="58">
                  <c:v>-138.96750298009138</c:v>
                </c:pt>
                <c:pt idx="59">
                  <c:v>-142.83454847553432</c:v>
                </c:pt>
                <c:pt idx="60">
                  <c:v>-143.8962287000314</c:v>
                </c:pt>
                <c:pt idx="61">
                  <c:v>-144.51187857640178</c:v>
                </c:pt>
                <c:pt idx="62">
                  <c:v>-144.82768380846042</c:v>
                </c:pt>
                <c:pt idx="63">
                  <c:v>-147.21508618200556</c:v>
                </c:pt>
                <c:pt idx="64">
                  <c:v>-142.805229709759</c:v>
                </c:pt>
                <c:pt idx="65">
                  <c:v>-141.58418899769188</c:v>
                </c:pt>
                <c:pt idx="66">
                  <c:v>-137.64122909860211</c:v>
                </c:pt>
                <c:pt idx="67">
                  <c:v>-134.92374672744072</c:v>
                </c:pt>
                <c:pt idx="68">
                  <c:v>-131.34934917410214</c:v>
                </c:pt>
                <c:pt idx="69">
                  <c:v>-126.71100040423822</c:v>
                </c:pt>
                <c:pt idx="70">
                  <c:v>-123.50543680244439</c:v>
                </c:pt>
                <c:pt idx="71">
                  <c:v>-121.98384195096688</c:v>
                </c:pt>
                <c:pt idx="72">
                  <c:v>-117.17711532792944</c:v>
                </c:pt>
                <c:pt idx="73">
                  <c:v>-113.08511506329405</c:v>
                </c:pt>
                <c:pt idx="74">
                  <c:v>-111.27488049218158</c:v>
                </c:pt>
                <c:pt idx="75">
                  <c:v>-107.79731767003815</c:v>
                </c:pt>
                <c:pt idx="76">
                  <c:v>-105.34820891197232</c:v>
                </c:pt>
                <c:pt idx="77">
                  <c:v>-103.2327201369596</c:v>
                </c:pt>
                <c:pt idx="78">
                  <c:v>-102.20497600912104</c:v>
                </c:pt>
                <c:pt idx="79">
                  <c:v>-100.62755034163943</c:v>
                </c:pt>
                <c:pt idx="80">
                  <c:v>-96.622632836551105</c:v>
                </c:pt>
                <c:pt idx="81">
                  <c:v>-93.398316806703477</c:v>
                </c:pt>
                <c:pt idx="82">
                  <c:v>-90.195903242046043</c:v>
                </c:pt>
                <c:pt idx="83">
                  <c:v>-86.914741823146954</c:v>
                </c:pt>
                <c:pt idx="84">
                  <c:v>-83.124145492244665</c:v>
                </c:pt>
                <c:pt idx="85">
                  <c:v>-79.818277963940702</c:v>
                </c:pt>
                <c:pt idx="86">
                  <c:v>-76.886843966138358</c:v>
                </c:pt>
                <c:pt idx="87">
                  <c:v>-73.894409885330163</c:v>
                </c:pt>
                <c:pt idx="88">
                  <c:v>-70.343969369176961</c:v>
                </c:pt>
                <c:pt idx="89">
                  <c:v>-67.754692969741342</c:v>
                </c:pt>
                <c:pt idx="90">
                  <c:v>-64.333992619575554</c:v>
                </c:pt>
                <c:pt idx="91">
                  <c:v>-60.51825923906371</c:v>
                </c:pt>
                <c:pt idx="92">
                  <c:v>-55.461129687084778</c:v>
                </c:pt>
                <c:pt idx="93">
                  <c:v>-51.006816702173843</c:v>
                </c:pt>
                <c:pt idx="94">
                  <c:v>-45.02538172690511</c:v>
                </c:pt>
                <c:pt idx="95">
                  <c:v>-39.080936029788646</c:v>
                </c:pt>
                <c:pt idx="96">
                  <c:v>-32.719482402227946</c:v>
                </c:pt>
                <c:pt idx="97">
                  <c:v>-26.815595371743317</c:v>
                </c:pt>
                <c:pt idx="98">
                  <c:v>-21.229622496172539</c:v>
                </c:pt>
                <c:pt idx="99">
                  <c:v>-16.685679806821739</c:v>
                </c:pt>
                <c:pt idx="100">
                  <c:v>-12.70790164115107</c:v>
                </c:pt>
                <c:pt idx="101">
                  <c:v>-9.4297378584614044</c:v>
                </c:pt>
                <c:pt idx="102">
                  <c:v>-20.277027436000481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B-4AEA-97F3-B29D6E1077CA}"/>
            </c:ext>
          </c:extLst>
        </c:ser>
        <c:ser>
          <c:idx val="5"/>
          <c:order val="1"/>
          <c:tx>
            <c:strRef>
              <c:f>Figura_8!$F$7:$G$7</c:f>
              <c:strCache>
                <c:ptCount val="1"/>
                <c:pt idx="0">
                  <c:v>2070</c:v>
                </c:pt>
              </c:strCache>
            </c:strRef>
          </c:tx>
          <c:spPr>
            <a:solidFill>
              <a:schemeClr val="bg1">
                <a:lumMod val="65000"/>
                <a:alpha val="50000"/>
              </a:schemeClr>
            </a:solidFill>
          </c:spPr>
          <c:invertIfNegative val="0"/>
          <c:dLbls>
            <c:dLbl>
              <c:idx val="64"/>
              <c:layout>
                <c:manualLayout>
                  <c:x val="5.104743542742262E-2"/>
                  <c:y val="0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/>
                  </a:pPr>
                  <a:endParaRPr lang="es-E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BB-4AEA-97F3-B29D6E107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15:leaderLines>
              </c:ext>
            </c:extLst>
          </c:dLbls>
          <c:val>
            <c:numRef>
              <c:f>Figura_8!$G$9:$G$111</c:f>
              <c:numCache>
                <c:formatCode>#,##0</c:formatCode>
                <c:ptCount val="103"/>
                <c:pt idx="2">
                  <c:v>68.842092735985361</c:v>
                </c:pt>
                <c:pt idx="3">
                  <c:v>68.954107546642092</c:v>
                </c:pt>
                <c:pt idx="4">
                  <c:v>69.064790489997108</c:v>
                </c:pt>
                <c:pt idx="5">
                  <c:v>69.150309667584821</c:v>
                </c:pt>
                <c:pt idx="6">
                  <c:v>69.255939105673846</c:v>
                </c:pt>
                <c:pt idx="7">
                  <c:v>69.403915700421578</c:v>
                </c:pt>
                <c:pt idx="8">
                  <c:v>69.615298478682547</c:v>
                </c:pt>
                <c:pt idx="9">
                  <c:v>69.900186965346634</c:v>
                </c:pt>
                <c:pt idx="10">
                  <c:v>70.269359417383768</c:v>
                </c:pt>
                <c:pt idx="11">
                  <c:v>70.729613132838324</c:v>
                </c:pt>
                <c:pt idx="12">
                  <c:v>71.289102286076314</c:v>
                </c:pt>
                <c:pt idx="13">
                  <c:v>71.959705620021353</c:v>
                </c:pt>
                <c:pt idx="14">
                  <c:v>72.749660755156299</c:v>
                </c:pt>
                <c:pt idx="15">
                  <c:v>73.675252894874902</c:v>
                </c:pt>
                <c:pt idx="16">
                  <c:v>74.757856998290393</c:v>
                </c:pt>
                <c:pt idx="17">
                  <c:v>76.019768306843616</c:v>
                </c:pt>
                <c:pt idx="18">
                  <c:v>77.490729548991681</c:v>
                </c:pt>
                <c:pt idx="19">
                  <c:v>79.190864146293961</c:v>
                </c:pt>
                <c:pt idx="20">
                  <c:v>81.116512912324012</c:v>
                </c:pt>
                <c:pt idx="21">
                  <c:v>83.25320102159931</c:v>
                </c:pt>
                <c:pt idx="22">
                  <c:v>85.570145258031417</c:v>
                </c:pt>
                <c:pt idx="23">
                  <c:v>88.013431690563465</c:v>
                </c:pt>
                <c:pt idx="24">
                  <c:v>90.522475927209157</c:v>
                </c:pt>
                <c:pt idx="25">
                  <c:v>93.037877745327407</c:v>
                </c:pt>
                <c:pt idx="26">
                  <c:v>95.506010270881731</c:v>
                </c:pt>
                <c:pt idx="27">
                  <c:v>97.878966590378965</c:v>
                </c:pt>
                <c:pt idx="28">
                  <c:v>100.11504026757486</c:v>
                </c:pt>
                <c:pt idx="29">
                  <c:v>102.18925817742571</c:v>
                </c:pt>
                <c:pt idx="30">
                  <c:v>104.08536077763854</c:v>
                </c:pt>
                <c:pt idx="31">
                  <c:v>105.79486817326614</c:v>
                </c:pt>
                <c:pt idx="32">
                  <c:v>107.32606466653645</c:v>
                </c:pt>
                <c:pt idx="33">
                  <c:v>108.69902723647176</c:v>
                </c:pt>
                <c:pt idx="34">
                  <c:v>109.66055063152163</c:v>
                </c:pt>
                <c:pt idx="35">
                  <c:v>110.51557829116008</c:v>
                </c:pt>
                <c:pt idx="36">
                  <c:v>111.29329883601686</c:v>
                </c:pt>
                <c:pt idx="37">
                  <c:v>112.02260618378159</c:v>
                </c:pt>
                <c:pt idx="38">
                  <c:v>112.72296876581858</c:v>
                </c:pt>
                <c:pt idx="39">
                  <c:v>113.39558045829885</c:v>
                </c:pt>
                <c:pt idx="40">
                  <c:v>114.03588182259234</c:v>
                </c:pt>
                <c:pt idx="41">
                  <c:v>114.63318278528396</c:v>
                </c:pt>
                <c:pt idx="42">
                  <c:v>115.16934407216257</c:v>
                </c:pt>
                <c:pt idx="43">
                  <c:v>115.62664337586055</c:v>
                </c:pt>
                <c:pt idx="44">
                  <c:v>115.99488761905674</c:v>
                </c:pt>
                <c:pt idx="45">
                  <c:v>116.27120170302419</c:v>
                </c:pt>
                <c:pt idx="46">
                  <c:v>116.47140992177144</c:v>
                </c:pt>
                <c:pt idx="47">
                  <c:v>116.3747183268318</c:v>
                </c:pt>
                <c:pt idx="48">
                  <c:v>117.30305915341715</c:v>
                </c:pt>
                <c:pt idx="49">
                  <c:v>119.28749730260139</c:v>
                </c:pt>
                <c:pt idx="50">
                  <c:v>120.81950368012019</c:v>
                </c:pt>
                <c:pt idx="51">
                  <c:v>121.54219832778651</c:v>
                </c:pt>
                <c:pt idx="52">
                  <c:v>124.50132258943106</c:v>
                </c:pt>
                <c:pt idx="53">
                  <c:v>127.15123606398392</c:v>
                </c:pt>
                <c:pt idx="54">
                  <c:v>130.59767752385596</c:v>
                </c:pt>
                <c:pt idx="55">
                  <c:v>133.75452064841699</c:v>
                </c:pt>
                <c:pt idx="56">
                  <c:v>135.36414319117443</c:v>
                </c:pt>
                <c:pt idx="57">
                  <c:v>136.01301389043996</c:v>
                </c:pt>
                <c:pt idx="58">
                  <c:v>135.30129294643004</c:v>
                </c:pt>
                <c:pt idx="59">
                  <c:v>138.80790204596804</c:v>
                </c:pt>
                <c:pt idx="60">
                  <c:v>140.22213443062299</c:v>
                </c:pt>
                <c:pt idx="61">
                  <c:v>141.27885520755999</c:v>
                </c:pt>
                <c:pt idx="62">
                  <c:v>141.53270403039829</c:v>
                </c:pt>
                <c:pt idx="63">
                  <c:v>144.02403284678797</c:v>
                </c:pt>
                <c:pt idx="64">
                  <c:v>139.67926490783651</c:v>
                </c:pt>
                <c:pt idx="65">
                  <c:v>138.90598112750473</c:v>
                </c:pt>
                <c:pt idx="66">
                  <c:v>136.70010847142257</c:v>
                </c:pt>
                <c:pt idx="67">
                  <c:v>134.15684001895769</c:v>
                </c:pt>
                <c:pt idx="68">
                  <c:v>131.55412504019745</c:v>
                </c:pt>
                <c:pt idx="69">
                  <c:v>126.9922821528241</c:v>
                </c:pt>
                <c:pt idx="70">
                  <c:v>125.00413052710378</c:v>
                </c:pt>
                <c:pt idx="71">
                  <c:v>123.14543289220282</c:v>
                </c:pt>
                <c:pt idx="72">
                  <c:v>119.63650328635313</c:v>
                </c:pt>
                <c:pt idx="73">
                  <c:v>115.4815520791979</c:v>
                </c:pt>
                <c:pt idx="74">
                  <c:v>115.02619367490691</c:v>
                </c:pt>
                <c:pt idx="75">
                  <c:v>112.23811579193416</c:v>
                </c:pt>
                <c:pt idx="76">
                  <c:v>110.05982635660287</c:v>
                </c:pt>
                <c:pt idx="77">
                  <c:v>108.82390344980824</c:v>
                </c:pt>
                <c:pt idx="78">
                  <c:v>108.58028102431575</c:v>
                </c:pt>
                <c:pt idx="79">
                  <c:v>108.14349345023243</c:v>
                </c:pt>
                <c:pt idx="80">
                  <c:v>104.66230420768096</c:v>
                </c:pt>
                <c:pt idx="81">
                  <c:v>102.81818211379904</c:v>
                </c:pt>
                <c:pt idx="82">
                  <c:v>100.72784115338627</c:v>
                </c:pt>
                <c:pt idx="83">
                  <c:v>98.456091866804456</c:v>
                </c:pt>
                <c:pt idx="84">
                  <c:v>95.748579451237561</c:v>
                </c:pt>
                <c:pt idx="85">
                  <c:v>93.869829024238925</c:v>
                </c:pt>
                <c:pt idx="86">
                  <c:v>92.138224747642681</c:v>
                </c:pt>
                <c:pt idx="87">
                  <c:v>90.584309931316028</c:v>
                </c:pt>
                <c:pt idx="88">
                  <c:v>88.276971464115718</c:v>
                </c:pt>
                <c:pt idx="89">
                  <c:v>87.177310948903681</c:v>
                </c:pt>
                <c:pt idx="90">
                  <c:v>84.908835631111046</c:v>
                </c:pt>
                <c:pt idx="91">
                  <c:v>82.639574696979011</c:v>
                </c:pt>
                <c:pt idx="92">
                  <c:v>78.710978195150489</c:v>
                </c:pt>
                <c:pt idx="93">
                  <c:v>75.023347643011505</c:v>
                </c:pt>
                <c:pt idx="94">
                  <c:v>68.983313690875931</c:v>
                </c:pt>
                <c:pt idx="95">
                  <c:v>63.348167354425193</c:v>
                </c:pt>
                <c:pt idx="96">
                  <c:v>55.815539846734659</c:v>
                </c:pt>
                <c:pt idx="97">
                  <c:v>48.788188567866172</c:v>
                </c:pt>
                <c:pt idx="98">
                  <c:v>41.23772359262086</c:v>
                </c:pt>
                <c:pt idx="99">
                  <c:v>34.994966915523214</c:v>
                </c:pt>
                <c:pt idx="100">
                  <c:v>28.859731937454534</c:v>
                </c:pt>
                <c:pt idx="101">
                  <c:v>23.312494972053944</c:v>
                </c:pt>
                <c:pt idx="102">
                  <c:v>67.673716611159179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BB-4AEA-97F3-B29D6E1077CA}"/>
            </c:ext>
          </c:extLst>
        </c:ser>
        <c:ser>
          <c:idx val="2"/>
          <c:order val="2"/>
          <c:tx>
            <c:strRef>
              <c:f>Figura_8!$D$7:$E$7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6">
                <a:alpha val="50000"/>
              </a:schemeClr>
            </a:solidFill>
          </c:spPr>
          <c:invertIfNegative val="0"/>
          <c:val>
            <c:numRef>
              <c:f>Figura_8!$D$9:$D$111</c:f>
              <c:numCache>
                <c:formatCode>#,##0</c:formatCode>
                <c:ptCount val="103"/>
                <c:pt idx="2">
                  <c:v>-74.165549943763025</c:v>
                </c:pt>
                <c:pt idx="3">
                  <c:v>-75.633600797208899</c:v>
                </c:pt>
                <c:pt idx="4">
                  <c:v>-77.045182993683952</c:v>
                </c:pt>
                <c:pt idx="5">
                  <c:v>-78.33655789719964</c:v>
                </c:pt>
                <c:pt idx="6">
                  <c:v>-79.52139459890239</c:v>
                </c:pt>
                <c:pt idx="7">
                  <c:v>-80.593681268121415</c:v>
                </c:pt>
                <c:pt idx="8">
                  <c:v>-81.54442719979761</c:v>
                </c:pt>
                <c:pt idx="9">
                  <c:v>-82.365830930202861</c:v>
                </c:pt>
                <c:pt idx="10">
                  <c:v>-83.054958559375478</c:v>
                </c:pt>
                <c:pt idx="11">
                  <c:v>-83.604907311634506</c:v>
                </c:pt>
                <c:pt idx="12">
                  <c:v>-84.023868800468307</c:v>
                </c:pt>
                <c:pt idx="13">
                  <c:v>-84.339850827633441</c:v>
                </c:pt>
                <c:pt idx="14">
                  <c:v>-84.260521669414004</c:v>
                </c:pt>
                <c:pt idx="15">
                  <c:v>-84.178373387392668</c:v>
                </c:pt>
                <c:pt idx="16">
                  <c:v>-84.161399216610761</c:v>
                </c:pt>
                <c:pt idx="17">
                  <c:v>-84.284589269545748</c:v>
                </c:pt>
                <c:pt idx="18">
                  <c:v>-84.609395901157498</c:v>
                </c:pt>
                <c:pt idx="19">
                  <c:v>-85.160897755365312</c:v>
                </c:pt>
                <c:pt idx="20">
                  <c:v>-85.938603639273325</c:v>
                </c:pt>
                <c:pt idx="21">
                  <c:v>-86.921514185100207</c:v>
                </c:pt>
                <c:pt idx="22">
                  <c:v>-88.069179823444472</c:v>
                </c:pt>
                <c:pt idx="23">
                  <c:v>-89.333625820640592</c:v>
                </c:pt>
                <c:pt idx="24">
                  <c:v>-90.677013648722223</c:v>
                </c:pt>
                <c:pt idx="25">
                  <c:v>-92.077291643072712</c:v>
                </c:pt>
                <c:pt idx="26">
                  <c:v>-93.528704430420589</c:v>
                </c:pt>
                <c:pt idx="27">
                  <c:v>-94.862198672953966</c:v>
                </c:pt>
                <c:pt idx="28">
                  <c:v>-96.60380468199601</c:v>
                </c:pt>
                <c:pt idx="29">
                  <c:v>-100.53404614675057</c:v>
                </c:pt>
                <c:pt idx="30">
                  <c:v>-104.02273256553576</c:v>
                </c:pt>
                <c:pt idx="31">
                  <c:v>-105.22732494130391</c:v>
                </c:pt>
                <c:pt idx="32">
                  <c:v>-110.21358196529754</c:v>
                </c:pt>
                <c:pt idx="33">
                  <c:v>-114.36780827258166</c:v>
                </c:pt>
                <c:pt idx="34">
                  <c:v>-119.87793936515652</c:v>
                </c:pt>
                <c:pt idx="35">
                  <c:v>-124.41121672093142</c:v>
                </c:pt>
                <c:pt idx="36">
                  <c:v>-127.19678211546012</c:v>
                </c:pt>
                <c:pt idx="37">
                  <c:v>-129.46303490799093</c:v>
                </c:pt>
                <c:pt idx="38">
                  <c:v>-129.27245494158134</c:v>
                </c:pt>
                <c:pt idx="39">
                  <c:v>-134.84191230188219</c:v>
                </c:pt>
                <c:pt idx="40">
                  <c:v>-137.44588490964904</c:v>
                </c:pt>
                <c:pt idx="41">
                  <c:v>-139.64850861016959</c:v>
                </c:pt>
                <c:pt idx="42">
                  <c:v>-141.58970750697054</c:v>
                </c:pt>
                <c:pt idx="43">
                  <c:v>-145.82303279250326</c:v>
                </c:pt>
                <c:pt idx="44">
                  <c:v>-142.80736983396554</c:v>
                </c:pt>
                <c:pt idx="45">
                  <c:v>-143.30733662944485</c:v>
                </c:pt>
                <c:pt idx="46">
                  <c:v>-141.06471454706713</c:v>
                </c:pt>
                <c:pt idx="47">
                  <c:v>-140.15663802507197</c:v>
                </c:pt>
                <c:pt idx="48">
                  <c:v>-138.18279742069038</c:v>
                </c:pt>
                <c:pt idx="49">
                  <c:v>-135.10170030122339</c:v>
                </c:pt>
                <c:pt idx="50">
                  <c:v>-133.60941957325602</c:v>
                </c:pt>
                <c:pt idx="51">
                  <c:v>-133.95833477208319</c:v>
                </c:pt>
                <c:pt idx="52">
                  <c:v>-130.6096248017158</c:v>
                </c:pt>
                <c:pt idx="53">
                  <c:v>-127.97706660362934</c:v>
                </c:pt>
                <c:pt idx="54">
                  <c:v>-127.99573837095588</c:v>
                </c:pt>
                <c:pt idx="55">
                  <c:v>-126.12652652524446</c:v>
                </c:pt>
                <c:pt idx="56">
                  <c:v>-125.55657853370847</c:v>
                </c:pt>
                <c:pt idx="57">
                  <c:v>-125.43803590871768</c:v>
                </c:pt>
                <c:pt idx="58">
                  <c:v>-126.70280928793537</c:v>
                </c:pt>
                <c:pt idx="59">
                  <c:v>-127.60268128359523</c:v>
                </c:pt>
                <c:pt idx="60">
                  <c:v>-125.72507760409871</c:v>
                </c:pt>
                <c:pt idx="61">
                  <c:v>-125.08172223308424</c:v>
                </c:pt>
                <c:pt idx="62">
                  <c:v>-124.60924380031264</c:v>
                </c:pt>
                <c:pt idx="63">
                  <c:v>-124.28561725099019</c:v>
                </c:pt>
                <c:pt idx="64">
                  <c:v>-123.46237594625858</c:v>
                </c:pt>
                <c:pt idx="65">
                  <c:v>-123.51003216928848</c:v>
                </c:pt>
                <c:pt idx="66">
                  <c:v>-124.54098788831509</c:v>
                </c:pt>
                <c:pt idx="67">
                  <c:v>-125.90803025301736</c:v>
                </c:pt>
                <c:pt idx="68">
                  <c:v>-126.91580252650893</c:v>
                </c:pt>
                <c:pt idx="69">
                  <c:v>-130.29878743174751</c:v>
                </c:pt>
                <c:pt idx="70">
                  <c:v>-132.81338237705569</c:v>
                </c:pt>
                <c:pt idx="71">
                  <c:v>-135.48859714416605</c:v>
                </c:pt>
                <c:pt idx="72">
                  <c:v>-136.08645273705309</c:v>
                </c:pt>
                <c:pt idx="73">
                  <c:v>-139.03686748302829</c:v>
                </c:pt>
                <c:pt idx="74">
                  <c:v>-138.2498287996755</c:v>
                </c:pt>
                <c:pt idx="75">
                  <c:v>-137.03215418097145</c:v>
                </c:pt>
                <c:pt idx="76">
                  <c:v>-133.05490355341541</c:v>
                </c:pt>
                <c:pt idx="77">
                  <c:v>-128.50177138960814</c:v>
                </c:pt>
                <c:pt idx="78">
                  <c:v>-122.07718567162691</c:v>
                </c:pt>
                <c:pt idx="79">
                  <c:v>-117.51976386709426</c:v>
                </c:pt>
                <c:pt idx="80">
                  <c:v>-111.75346861604284</c:v>
                </c:pt>
                <c:pt idx="81">
                  <c:v>-105.78326093699863</c:v>
                </c:pt>
                <c:pt idx="82">
                  <c:v>-100.26202695430597</c:v>
                </c:pt>
                <c:pt idx="83">
                  <c:v>-94.659614847048033</c:v>
                </c:pt>
                <c:pt idx="84">
                  <c:v>-90.388345202900439</c:v>
                </c:pt>
                <c:pt idx="85">
                  <c:v>-83.470704644143325</c:v>
                </c:pt>
                <c:pt idx="86">
                  <c:v>-77.558171115546102</c:v>
                </c:pt>
                <c:pt idx="87">
                  <c:v>-73.24056458071253</c:v>
                </c:pt>
                <c:pt idx="88">
                  <c:v>-64.733309253898824</c:v>
                </c:pt>
                <c:pt idx="89">
                  <c:v>-57.386758586873938</c:v>
                </c:pt>
                <c:pt idx="90">
                  <c:v>-50.976230286645844</c:v>
                </c:pt>
                <c:pt idx="91">
                  <c:v>-45.841776811244664</c:v>
                </c:pt>
                <c:pt idx="92">
                  <c:v>-39.53169829041304</c:v>
                </c:pt>
                <c:pt idx="93">
                  <c:v>-33.511833710360264</c:v>
                </c:pt>
                <c:pt idx="94">
                  <c:v>-27.954624936206478</c:v>
                </c:pt>
                <c:pt idx="95">
                  <c:v>-21.921804040312423</c:v>
                </c:pt>
                <c:pt idx="96">
                  <c:v>-17.496557161457549</c:v>
                </c:pt>
                <c:pt idx="97">
                  <c:v>-13.434526154412152</c:v>
                </c:pt>
                <c:pt idx="98">
                  <c:v>-10.656688148492185</c:v>
                </c:pt>
                <c:pt idx="99">
                  <c:v>-8.1888842082377877</c:v>
                </c:pt>
                <c:pt idx="100">
                  <c:v>-5.765290616430593</c:v>
                </c:pt>
                <c:pt idx="101">
                  <c:v>-4.1358787056338713</c:v>
                </c:pt>
                <c:pt idx="102">
                  <c:v>-8.1191325291976337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BB-4AEA-97F3-B29D6E1077CA}"/>
            </c:ext>
          </c:extLst>
        </c:ser>
        <c:ser>
          <c:idx val="3"/>
          <c:order val="3"/>
          <c:tx>
            <c:strRef>
              <c:f>Figura_8!$D$7:$E$7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chemeClr val="accent6">
                <a:alpha val="50000"/>
              </a:schemeClr>
            </a:solidFill>
          </c:spPr>
          <c:invertIfNegative val="0"/>
          <c:dLbls>
            <c:dLbl>
              <c:idx val="73"/>
              <c:layout>
                <c:manualLayout>
                  <c:x val="2.5523717713711154E-2"/>
                  <c:y val="0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BB-4AEA-97F3-B29D6E1077CA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15:leaderLines>
              </c:ext>
            </c:extLst>
          </c:dLbls>
          <c:val>
            <c:numRef>
              <c:f>Figura_8!$E$9:$E$111</c:f>
              <c:numCache>
                <c:formatCode>#,##0</c:formatCode>
                <c:ptCount val="103"/>
                <c:pt idx="2">
                  <c:v>67.285552487929849</c:v>
                </c:pt>
                <c:pt idx="3">
                  <c:v>68.618605185480519</c:v>
                </c:pt>
                <c:pt idx="4">
                  <c:v>69.901856232224205</c:v>
                </c:pt>
                <c:pt idx="5">
                  <c:v>71.075715591308068</c:v>
                </c:pt>
                <c:pt idx="6">
                  <c:v>72.148247773541513</c:v>
                </c:pt>
                <c:pt idx="7">
                  <c:v>73.11323459739161</c:v>
                </c:pt>
                <c:pt idx="8">
                  <c:v>73.962513070732868</c:v>
                </c:pt>
                <c:pt idx="9">
                  <c:v>74.688351648105126</c:v>
                </c:pt>
                <c:pt idx="10">
                  <c:v>75.290864659907996</c:v>
                </c:pt>
                <c:pt idx="11">
                  <c:v>75.765515510053277</c:v>
                </c:pt>
                <c:pt idx="12">
                  <c:v>76.122567244750613</c:v>
                </c:pt>
                <c:pt idx="13">
                  <c:v>76.382169904166872</c:v>
                </c:pt>
                <c:pt idx="14">
                  <c:v>76.2713918037566</c:v>
                </c:pt>
                <c:pt idx="15">
                  <c:v>76.136801246208563</c:v>
                </c:pt>
                <c:pt idx="16">
                  <c:v>76.029787397894097</c:v>
                </c:pt>
                <c:pt idx="17">
                  <c:v>76.008757054783146</c:v>
                </c:pt>
                <c:pt idx="18">
                  <c:v>76.136260772521553</c:v>
                </c:pt>
                <c:pt idx="19">
                  <c:v>76.453007674584484</c:v>
                </c:pt>
                <c:pt idx="20">
                  <c:v>76.977825096157417</c:v>
                </c:pt>
                <c:pt idx="21">
                  <c:v>77.713562497510281</c:v>
                </c:pt>
                <c:pt idx="22">
                  <c:v>78.641072521517401</c:v>
                </c:pt>
                <c:pt idx="23">
                  <c:v>79.721187861600654</c:v>
                </c:pt>
                <c:pt idx="24">
                  <c:v>80.914471886165572</c:v>
                </c:pt>
                <c:pt idx="25">
                  <c:v>82.190367971548568</c:v>
                </c:pt>
                <c:pt idx="26">
                  <c:v>83.532408350334421</c:v>
                </c:pt>
                <c:pt idx="27">
                  <c:v>84.685766294917656</c:v>
                </c:pt>
                <c:pt idx="28">
                  <c:v>86.905858731572678</c:v>
                </c:pt>
                <c:pt idx="29">
                  <c:v>90.182951724731765</c:v>
                </c:pt>
                <c:pt idx="30">
                  <c:v>93.387492485118671</c:v>
                </c:pt>
                <c:pt idx="31">
                  <c:v>95.480680915411071</c:v>
                </c:pt>
                <c:pt idx="32">
                  <c:v>99.887208712195886</c:v>
                </c:pt>
                <c:pt idx="33">
                  <c:v>104.02098810156778</c:v>
                </c:pt>
                <c:pt idx="34">
                  <c:v>108.95932849474009</c:v>
                </c:pt>
                <c:pt idx="35">
                  <c:v>113.56828973794178</c:v>
                </c:pt>
                <c:pt idx="36">
                  <c:v>116.52803476033603</c:v>
                </c:pt>
                <c:pt idx="37">
                  <c:v>118.48256169133877</c:v>
                </c:pt>
                <c:pt idx="38">
                  <c:v>118.97804327367992</c:v>
                </c:pt>
                <c:pt idx="39">
                  <c:v>123.9389581585982</c:v>
                </c:pt>
                <c:pt idx="40">
                  <c:v>126.75230893239738</c:v>
                </c:pt>
                <c:pt idx="41">
                  <c:v>129.28681784598774</c:v>
                </c:pt>
                <c:pt idx="42">
                  <c:v>131.00080615661469</c:v>
                </c:pt>
                <c:pt idx="43">
                  <c:v>135.09169550006348</c:v>
                </c:pt>
                <c:pt idx="44">
                  <c:v>132.11069437573522</c:v>
                </c:pt>
                <c:pt idx="45">
                  <c:v>132.89494524928401</c:v>
                </c:pt>
                <c:pt idx="46">
                  <c:v>132.32966140980417</c:v>
                </c:pt>
                <c:pt idx="47">
                  <c:v>131.51469671519243</c:v>
                </c:pt>
                <c:pt idx="48">
                  <c:v>130.57091598273112</c:v>
                </c:pt>
                <c:pt idx="49">
                  <c:v>127.48888816355002</c:v>
                </c:pt>
                <c:pt idx="50">
                  <c:v>127.18689034483258</c:v>
                </c:pt>
                <c:pt idx="51">
                  <c:v>127.13189910888164</c:v>
                </c:pt>
                <c:pt idx="52">
                  <c:v>125.16610725524235</c:v>
                </c:pt>
                <c:pt idx="53">
                  <c:v>122.3910369690694</c:v>
                </c:pt>
                <c:pt idx="54">
                  <c:v>123.6569914999166</c:v>
                </c:pt>
                <c:pt idx="55">
                  <c:v>122.38426991670869</c:v>
                </c:pt>
                <c:pt idx="56">
                  <c:v>121.85247909839893</c:v>
                </c:pt>
                <c:pt idx="57">
                  <c:v>122.31772958890849</c:v>
                </c:pt>
                <c:pt idx="58">
                  <c:v>123.85031907442853</c:v>
                </c:pt>
                <c:pt idx="59">
                  <c:v>125.35876707770234</c:v>
                </c:pt>
                <c:pt idx="60">
                  <c:v>123.53939526070897</c:v>
                </c:pt>
                <c:pt idx="61">
                  <c:v>123.85245784796</c:v>
                </c:pt>
                <c:pt idx="62">
                  <c:v>124.09230326781974</c:v>
                </c:pt>
                <c:pt idx="63">
                  <c:v>124.28307695802489</c:v>
                </c:pt>
                <c:pt idx="64">
                  <c:v>124.04628107922564</c:v>
                </c:pt>
                <c:pt idx="65">
                  <c:v>125.0245906412959</c:v>
                </c:pt>
                <c:pt idx="66">
                  <c:v>126.44341174477181</c:v>
                </c:pt>
                <c:pt idx="67">
                  <c:v>128.46881016828374</c:v>
                </c:pt>
                <c:pt idx="68">
                  <c:v>129.80062639041427</c:v>
                </c:pt>
                <c:pt idx="69">
                  <c:v>133.48985907142898</c:v>
                </c:pt>
                <c:pt idx="70">
                  <c:v>136.01910529885151</c:v>
                </c:pt>
                <c:pt idx="71">
                  <c:v>139.40351362768757</c:v>
                </c:pt>
                <c:pt idx="72">
                  <c:v>140.92355114038773</c:v>
                </c:pt>
                <c:pt idx="73">
                  <c:v>143.88912347383689</c:v>
                </c:pt>
                <c:pt idx="74">
                  <c:v>143.15630735585347</c:v>
                </c:pt>
                <c:pt idx="75">
                  <c:v>143.68072354295325</c:v>
                </c:pt>
                <c:pt idx="76">
                  <c:v>140.02415169404773</c:v>
                </c:pt>
                <c:pt idx="77">
                  <c:v>137.12318952358618</c:v>
                </c:pt>
                <c:pt idx="78">
                  <c:v>131.62504039784585</c:v>
                </c:pt>
                <c:pt idx="79">
                  <c:v>128.73220670703873</c:v>
                </c:pt>
                <c:pt idx="80">
                  <c:v>124.38878267361355</c:v>
                </c:pt>
                <c:pt idx="81">
                  <c:v>119.91666087214341</c:v>
                </c:pt>
                <c:pt idx="82">
                  <c:v>116.03553963319777</c:v>
                </c:pt>
                <c:pt idx="83">
                  <c:v>111.88428241155678</c:v>
                </c:pt>
                <c:pt idx="84">
                  <c:v>109.37111711800061</c:v>
                </c:pt>
                <c:pt idx="85">
                  <c:v>103.27843723772966</c:v>
                </c:pt>
                <c:pt idx="86">
                  <c:v>98.883178279645321</c:v>
                </c:pt>
                <c:pt idx="87">
                  <c:v>95.976873366853056</c:v>
                </c:pt>
                <c:pt idx="88">
                  <c:v>87.090480412847867</c:v>
                </c:pt>
                <c:pt idx="89">
                  <c:v>80.106515111004995</c:v>
                </c:pt>
                <c:pt idx="90">
                  <c:v>73.810199234055901</c:v>
                </c:pt>
                <c:pt idx="91">
                  <c:v>68.933876090190395</c:v>
                </c:pt>
                <c:pt idx="92">
                  <c:v>61.93949716284903</c:v>
                </c:pt>
                <c:pt idx="93">
                  <c:v>55.206309280150826</c:v>
                </c:pt>
                <c:pt idx="94">
                  <c:v>48.575314926173661</c:v>
                </c:pt>
                <c:pt idx="95">
                  <c:v>40.315144057443888</c:v>
                </c:pt>
                <c:pt idx="96">
                  <c:v>34.177891806580561</c:v>
                </c:pt>
                <c:pt idx="97">
                  <c:v>28.082407217850516</c:v>
                </c:pt>
                <c:pt idx="98">
                  <c:v>23.590116200600875</c:v>
                </c:pt>
                <c:pt idx="99">
                  <c:v>19.321183177062721</c:v>
                </c:pt>
                <c:pt idx="100">
                  <c:v>14.750363743707487</c:v>
                </c:pt>
                <c:pt idx="101">
                  <c:v>11.39446675976161</c:v>
                </c:pt>
                <c:pt idx="102">
                  <c:v>28.92745864718303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BB-4AEA-97F3-B29D6E1077CA}"/>
            </c:ext>
          </c:extLst>
        </c:ser>
        <c:ser>
          <c:idx val="0"/>
          <c:order val="4"/>
          <c:tx>
            <c:strRef>
              <c:f>Figura_8!$B$7:$C$7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  <a:alpha val="50000"/>
              </a:schemeClr>
            </a:solidFill>
            <a:ln w="15875">
              <a:noFill/>
            </a:ln>
            <a:effectLst/>
          </c:spPr>
          <c:invertIfNegative val="0"/>
          <c:cat>
            <c:strRef>
              <c:f>Figura_8!$A$11:$A$111</c:f>
              <c:strCache>
                <c:ptCount val="101"/>
                <c:pt idx="0">
                  <c:v>   0 años</c:v>
                </c:pt>
                <c:pt idx="1">
                  <c:v>   1 año</c:v>
                </c:pt>
                <c:pt idx="2">
                  <c:v>   2 años</c:v>
                </c:pt>
                <c:pt idx="3">
                  <c:v>   3 años</c:v>
                </c:pt>
                <c:pt idx="4">
                  <c:v>   4 años</c:v>
                </c:pt>
                <c:pt idx="5">
                  <c:v>   5 años</c:v>
                </c:pt>
                <c:pt idx="6">
                  <c:v>   6 años</c:v>
                </c:pt>
                <c:pt idx="7">
                  <c:v>   7 años</c:v>
                </c:pt>
                <c:pt idx="8">
                  <c:v>   8 años</c:v>
                </c:pt>
                <c:pt idx="9">
                  <c:v>   9 años</c:v>
                </c:pt>
                <c:pt idx="10">
                  <c:v>   10 años</c:v>
                </c:pt>
                <c:pt idx="11">
                  <c:v>   11 años</c:v>
                </c:pt>
                <c:pt idx="12">
                  <c:v>   12 años</c:v>
                </c:pt>
                <c:pt idx="13">
                  <c:v>   13 años</c:v>
                </c:pt>
                <c:pt idx="14">
                  <c:v>   14 años</c:v>
                </c:pt>
                <c:pt idx="15">
                  <c:v>   15 años</c:v>
                </c:pt>
                <c:pt idx="16">
                  <c:v>   16 años</c:v>
                </c:pt>
                <c:pt idx="17">
                  <c:v>   17 años</c:v>
                </c:pt>
                <c:pt idx="18">
                  <c:v>   18 años</c:v>
                </c:pt>
                <c:pt idx="19">
                  <c:v>   19 años</c:v>
                </c:pt>
                <c:pt idx="20">
                  <c:v>   20 años</c:v>
                </c:pt>
                <c:pt idx="21">
                  <c:v>   21 años</c:v>
                </c:pt>
                <c:pt idx="22">
                  <c:v>   22 años</c:v>
                </c:pt>
                <c:pt idx="23">
                  <c:v>   23 años</c:v>
                </c:pt>
                <c:pt idx="24">
                  <c:v>   24 años</c:v>
                </c:pt>
                <c:pt idx="25">
                  <c:v>   25 años</c:v>
                </c:pt>
                <c:pt idx="26">
                  <c:v>   26 años</c:v>
                </c:pt>
                <c:pt idx="27">
                  <c:v>   27 años</c:v>
                </c:pt>
                <c:pt idx="28">
                  <c:v>   28 años</c:v>
                </c:pt>
                <c:pt idx="29">
                  <c:v>   29 años</c:v>
                </c:pt>
                <c:pt idx="30">
                  <c:v>   30 años</c:v>
                </c:pt>
                <c:pt idx="31">
                  <c:v>   31 años</c:v>
                </c:pt>
                <c:pt idx="32">
                  <c:v>   32 años</c:v>
                </c:pt>
                <c:pt idx="33">
                  <c:v>   33 años</c:v>
                </c:pt>
                <c:pt idx="34">
                  <c:v>   34 años</c:v>
                </c:pt>
                <c:pt idx="35">
                  <c:v>   35 años</c:v>
                </c:pt>
                <c:pt idx="36">
                  <c:v>   36 años</c:v>
                </c:pt>
                <c:pt idx="37">
                  <c:v>   37 años</c:v>
                </c:pt>
                <c:pt idx="38">
                  <c:v>   38 años</c:v>
                </c:pt>
                <c:pt idx="39">
                  <c:v>   39 años</c:v>
                </c:pt>
                <c:pt idx="40">
                  <c:v>   40 años</c:v>
                </c:pt>
                <c:pt idx="41">
                  <c:v>   41 años</c:v>
                </c:pt>
                <c:pt idx="42">
                  <c:v>   42 años</c:v>
                </c:pt>
                <c:pt idx="43">
                  <c:v>   43 años</c:v>
                </c:pt>
                <c:pt idx="44">
                  <c:v>   44 años</c:v>
                </c:pt>
                <c:pt idx="45">
                  <c:v>   45 años</c:v>
                </c:pt>
                <c:pt idx="46">
                  <c:v>   46 años</c:v>
                </c:pt>
                <c:pt idx="47">
                  <c:v>   47 años</c:v>
                </c:pt>
                <c:pt idx="48">
                  <c:v>   48 años</c:v>
                </c:pt>
                <c:pt idx="49">
                  <c:v>   49 años</c:v>
                </c:pt>
                <c:pt idx="50">
                  <c:v>   50 años</c:v>
                </c:pt>
                <c:pt idx="51">
                  <c:v>   51 años</c:v>
                </c:pt>
                <c:pt idx="52">
                  <c:v>   52 años</c:v>
                </c:pt>
                <c:pt idx="53">
                  <c:v>   53 años</c:v>
                </c:pt>
                <c:pt idx="54">
                  <c:v>   54 años</c:v>
                </c:pt>
                <c:pt idx="55">
                  <c:v>   55 años</c:v>
                </c:pt>
                <c:pt idx="56">
                  <c:v>   56 años</c:v>
                </c:pt>
                <c:pt idx="57">
                  <c:v>   57 años</c:v>
                </c:pt>
                <c:pt idx="58">
                  <c:v>   58 años</c:v>
                </c:pt>
                <c:pt idx="59">
                  <c:v>   59 años</c:v>
                </c:pt>
                <c:pt idx="60">
                  <c:v>   60 años</c:v>
                </c:pt>
                <c:pt idx="61">
                  <c:v>   61 años</c:v>
                </c:pt>
                <c:pt idx="62">
                  <c:v>   62 años</c:v>
                </c:pt>
                <c:pt idx="63">
                  <c:v>   63 años</c:v>
                </c:pt>
                <c:pt idx="64">
                  <c:v>   64 años</c:v>
                </c:pt>
                <c:pt idx="65">
                  <c:v>   65 años</c:v>
                </c:pt>
                <c:pt idx="66">
                  <c:v>   66 años</c:v>
                </c:pt>
                <c:pt idx="67">
                  <c:v>   67 años</c:v>
                </c:pt>
                <c:pt idx="68">
                  <c:v>   68 años</c:v>
                </c:pt>
                <c:pt idx="69">
                  <c:v>   69 años</c:v>
                </c:pt>
                <c:pt idx="70">
                  <c:v>   70 años</c:v>
                </c:pt>
                <c:pt idx="71">
                  <c:v>   71 años</c:v>
                </c:pt>
                <c:pt idx="72">
                  <c:v>   72 años</c:v>
                </c:pt>
                <c:pt idx="73">
                  <c:v>   73 años</c:v>
                </c:pt>
                <c:pt idx="74">
                  <c:v>   74 años</c:v>
                </c:pt>
                <c:pt idx="75">
                  <c:v>   75 años</c:v>
                </c:pt>
                <c:pt idx="76">
                  <c:v>   76 años</c:v>
                </c:pt>
                <c:pt idx="77">
                  <c:v>   77 años</c:v>
                </c:pt>
                <c:pt idx="78">
                  <c:v>   78 años</c:v>
                </c:pt>
                <c:pt idx="79">
                  <c:v>   79 años</c:v>
                </c:pt>
                <c:pt idx="80">
                  <c:v>   80 años</c:v>
                </c:pt>
                <c:pt idx="81">
                  <c:v>   81 años</c:v>
                </c:pt>
                <c:pt idx="82">
                  <c:v>   82 años</c:v>
                </c:pt>
                <c:pt idx="83">
                  <c:v>   83 años</c:v>
                </c:pt>
                <c:pt idx="84">
                  <c:v>   84 años</c:v>
                </c:pt>
                <c:pt idx="85">
                  <c:v>   85 años</c:v>
                </c:pt>
                <c:pt idx="86">
                  <c:v>   86 años</c:v>
                </c:pt>
                <c:pt idx="87">
                  <c:v>   87 años</c:v>
                </c:pt>
                <c:pt idx="88">
                  <c:v>   88 años</c:v>
                </c:pt>
                <c:pt idx="89">
                  <c:v>   89 años</c:v>
                </c:pt>
                <c:pt idx="90">
                  <c:v>   90 años</c:v>
                </c:pt>
                <c:pt idx="91">
                  <c:v>   91 años</c:v>
                </c:pt>
                <c:pt idx="92">
                  <c:v>   92 años</c:v>
                </c:pt>
                <c:pt idx="93">
                  <c:v>   93 años</c:v>
                </c:pt>
                <c:pt idx="94">
                  <c:v>   94 años</c:v>
                </c:pt>
                <c:pt idx="95">
                  <c:v>   95 años</c:v>
                </c:pt>
                <c:pt idx="96">
                  <c:v>   96 años</c:v>
                </c:pt>
                <c:pt idx="97">
                  <c:v>   97 años</c:v>
                </c:pt>
                <c:pt idx="98">
                  <c:v>   98 años</c:v>
                </c:pt>
                <c:pt idx="99">
                  <c:v>   99 años</c:v>
                </c:pt>
                <c:pt idx="100">
                  <c:v>   100 y más años</c:v>
                </c:pt>
              </c:strCache>
            </c:strRef>
          </c:cat>
          <c:val>
            <c:numRef>
              <c:f>Figura_8!$B$9:$B$111</c:f>
              <c:numCache>
                <c:formatCode>#,##0</c:formatCode>
                <c:ptCount val="103"/>
                <c:pt idx="2">
                  <c:v>-69.150078497508133</c:v>
                </c:pt>
                <c:pt idx="3">
                  <c:v>-73.112831307140581</c:v>
                </c:pt>
                <c:pt idx="4">
                  <c:v>-75.96129596706173</c:v>
                </c:pt>
                <c:pt idx="5">
                  <c:v>-76.586640352398774</c:v>
                </c:pt>
                <c:pt idx="6">
                  <c:v>-81.521404971722887</c:v>
                </c:pt>
                <c:pt idx="7">
                  <c:v>-85.633988617305221</c:v>
                </c:pt>
                <c:pt idx="8">
                  <c:v>-91.674647501973723</c:v>
                </c:pt>
                <c:pt idx="9">
                  <c:v>-96.457902508474575</c:v>
                </c:pt>
                <c:pt idx="10">
                  <c:v>-99.125478960288149</c:v>
                </c:pt>
                <c:pt idx="11">
                  <c:v>-101.22856668842502</c:v>
                </c:pt>
                <c:pt idx="12">
                  <c:v>-100.13862080337783</c:v>
                </c:pt>
                <c:pt idx="13">
                  <c:v>-105.96313716559762</c:v>
                </c:pt>
                <c:pt idx="14">
                  <c:v>-108.45863898788893</c:v>
                </c:pt>
                <c:pt idx="15">
                  <c:v>-110.76863596567085</c:v>
                </c:pt>
                <c:pt idx="16">
                  <c:v>-112.8180028338593</c:v>
                </c:pt>
                <c:pt idx="17">
                  <c:v>-117.77627032941086</c:v>
                </c:pt>
                <c:pt idx="18">
                  <c:v>-113.78287984183908</c:v>
                </c:pt>
                <c:pt idx="19">
                  <c:v>-113.93229098357061</c:v>
                </c:pt>
                <c:pt idx="20">
                  <c:v>-113.22258806034581</c:v>
                </c:pt>
                <c:pt idx="21">
                  <c:v>-114.55092026141409</c:v>
                </c:pt>
                <c:pt idx="22">
                  <c:v>-113.45048202090824</c:v>
                </c:pt>
                <c:pt idx="23">
                  <c:v>-111.47246316983879</c:v>
                </c:pt>
                <c:pt idx="24">
                  <c:v>-111.72721756037542</c:v>
                </c:pt>
                <c:pt idx="25">
                  <c:v>-113.83911886709757</c:v>
                </c:pt>
                <c:pt idx="26">
                  <c:v>-111.72763725459377</c:v>
                </c:pt>
                <c:pt idx="27">
                  <c:v>-110.12104778676142</c:v>
                </c:pt>
                <c:pt idx="28">
                  <c:v>-112.15572535730772</c:v>
                </c:pt>
                <c:pt idx="29">
                  <c:v>-111.59417449315943</c:v>
                </c:pt>
                <c:pt idx="30">
                  <c:v>-112.94181262827166</c:v>
                </c:pt>
                <c:pt idx="31">
                  <c:v>-114.59918509652401</c:v>
                </c:pt>
                <c:pt idx="32">
                  <c:v>-117.69652842792493</c:v>
                </c:pt>
                <c:pt idx="33">
                  <c:v>-120.47280568229039</c:v>
                </c:pt>
                <c:pt idx="34">
                  <c:v>-120.04136002582966</c:v>
                </c:pt>
                <c:pt idx="35">
                  <c:v>-121.13214529931354</c:v>
                </c:pt>
                <c:pt idx="36">
                  <c:v>-122.34506159033639</c:v>
                </c:pt>
                <c:pt idx="37">
                  <c:v>-124.0057916123355</c:v>
                </c:pt>
                <c:pt idx="38">
                  <c:v>-125.08020881130385</c:v>
                </c:pt>
                <c:pt idx="39">
                  <c:v>-127.10187586108138</c:v>
                </c:pt>
                <c:pt idx="40">
                  <c:v>-130.87996321464115</c:v>
                </c:pt>
                <c:pt idx="41">
                  <c:v>-135.27542076338938</c:v>
                </c:pt>
                <c:pt idx="42">
                  <c:v>-139.52146717040605</c:v>
                </c:pt>
                <c:pt idx="43">
                  <c:v>-147.03189520772577</c:v>
                </c:pt>
                <c:pt idx="44">
                  <c:v>-153.04149672023658</c:v>
                </c:pt>
                <c:pt idx="45">
                  <c:v>-160.11586246469375</c:v>
                </c:pt>
                <c:pt idx="46">
                  <c:v>-163.9082194216773</c:v>
                </c:pt>
                <c:pt idx="47">
                  <c:v>-171.07575728260753</c:v>
                </c:pt>
                <c:pt idx="48">
                  <c:v>-173.60609372502162</c:v>
                </c:pt>
                <c:pt idx="49">
                  <c:v>-175.67140897350725</c:v>
                </c:pt>
                <c:pt idx="50">
                  <c:v>-174.34349646665734</c:v>
                </c:pt>
                <c:pt idx="51">
                  <c:v>-172.17577582889504</c:v>
                </c:pt>
                <c:pt idx="52">
                  <c:v>-167.50667764978456</c:v>
                </c:pt>
                <c:pt idx="53">
                  <c:v>-166.02347828214624</c:v>
                </c:pt>
                <c:pt idx="54">
                  <c:v>-162.52154972425879</c:v>
                </c:pt>
                <c:pt idx="55">
                  <c:v>-159.61139001424064</c:v>
                </c:pt>
                <c:pt idx="56">
                  <c:v>-156.71885746139307</c:v>
                </c:pt>
                <c:pt idx="57">
                  <c:v>-154.33037766478023</c:v>
                </c:pt>
                <c:pt idx="58">
                  <c:v>-154.17886805195698</c:v>
                </c:pt>
                <c:pt idx="59">
                  <c:v>-149.67932633705868</c:v>
                </c:pt>
                <c:pt idx="60">
                  <c:v>-147.18634268007747</c:v>
                </c:pt>
                <c:pt idx="61">
                  <c:v>-148.05385062940073</c:v>
                </c:pt>
                <c:pt idx="62">
                  <c:v>-140.12792531591748</c:v>
                </c:pt>
                <c:pt idx="63">
                  <c:v>-134.17708099397524</c:v>
                </c:pt>
                <c:pt idx="64">
                  <c:v>-129.9679676781731</c:v>
                </c:pt>
                <c:pt idx="65">
                  <c:v>-129.30569020162153</c:v>
                </c:pt>
                <c:pt idx="66">
                  <c:v>-124.80027276766639</c:v>
                </c:pt>
                <c:pt idx="67">
                  <c:v>-120.57772923687713</c:v>
                </c:pt>
                <c:pt idx="68">
                  <c:v>-116.46430620285811</c:v>
                </c:pt>
                <c:pt idx="69">
                  <c:v>-107.550420699386</c:v>
                </c:pt>
                <c:pt idx="70">
                  <c:v>-103.04920020761433</c:v>
                </c:pt>
                <c:pt idx="71">
                  <c:v>-96.607733344424446</c:v>
                </c:pt>
                <c:pt idx="72">
                  <c:v>-95.814930965966951</c:v>
                </c:pt>
                <c:pt idx="73">
                  <c:v>-94.148325224910991</c:v>
                </c:pt>
                <c:pt idx="74">
                  <c:v>-86.535911492532946</c:v>
                </c:pt>
                <c:pt idx="75">
                  <c:v>-82.584910121014218</c:v>
                </c:pt>
                <c:pt idx="76">
                  <c:v>-83.543911409937124</c:v>
                </c:pt>
                <c:pt idx="77">
                  <c:v>-85.218071646923335</c:v>
                </c:pt>
                <c:pt idx="78">
                  <c:v>-75.795516750814656</c:v>
                </c:pt>
                <c:pt idx="79">
                  <c:v>-70.085576910203613</c:v>
                </c:pt>
                <c:pt idx="80">
                  <c:v>-70.632018782491414</c:v>
                </c:pt>
                <c:pt idx="81">
                  <c:v>-64.759237585161728</c:v>
                </c:pt>
                <c:pt idx="82">
                  <c:v>-61.077679901821774</c:v>
                </c:pt>
                <c:pt idx="83">
                  <c:v>-50.38009397037488</c:v>
                </c:pt>
                <c:pt idx="84">
                  <c:v>-44.024664421946127</c:v>
                </c:pt>
                <c:pt idx="85">
                  <c:v>-50.050214314754129</c:v>
                </c:pt>
                <c:pt idx="86">
                  <c:v>-30.190703596792041</c:v>
                </c:pt>
                <c:pt idx="87">
                  <c:v>-31.725105659068703</c:v>
                </c:pt>
                <c:pt idx="88">
                  <c:v>-32.379828639690039</c:v>
                </c:pt>
                <c:pt idx="89">
                  <c:v>-31.365008019726972</c:v>
                </c:pt>
                <c:pt idx="90">
                  <c:v>-27.306564928311403</c:v>
                </c:pt>
                <c:pt idx="91">
                  <c:v>-23.293868506695656</c:v>
                </c:pt>
                <c:pt idx="92">
                  <c:v>-19.95729947083694</c:v>
                </c:pt>
                <c:pt idx="93">
                  <c:v>-16.513288715081387</c:v>
                </c:pt>
                <c:pt idx="94">
                  <c:v>-12.679382030481468</c:v>
                </c:pt>
                <c:pt idx="95">
                  <c:v>-9.7562117996945545</c:v>
                </c:pt>
                <c:pt idx="96">
                  <c:v>-7.0151888596702436</c:v>
                </c:pt>
                <c:pt idx="97">
                  <c:v>-5.1752494064369596</c:v>
                </c:pt>
                <c:pt idx="98">
                  <c:v>-3.3982640859557263</c:v>
                </c:pt>
                <c:pt idx="99">
                  <c:v>-2.3574224244551458</c:v>
                </c:pt>
                <c:pt idx="100">
                  <c:v>-1.5537079963206246</c:v>
                </c:pt>
                <c:pt idx="101">
                  <c:v>-1.0395825788455395</c:v>
                </c:pt>
                <c:pt idx="102">
                  <c:v>-1.1868952494853395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BB-4AEA-97F3-B29D6E1077CA}"/>
            </c:ext>
          </c:extLst>
        </c:ser>
        <c:ser>
          <c:idx val="1"/>
          <c:order val="5"/>
          <c:tx>
            <c:strRef>
              <c:f>Figura_8!$B$7:$C$7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  <a:alpha val="50000"/>
              </a:schemeClr>
            </a:solidFill>
            <a:ln w="15875">
              <a:noFill/>
            </a:ln>
            <a:effectLst/>
          </c:spPr>
          <c:invertIfNegative val="0"/>
          <c:dLbls>
            <c:dLbl>
              <c:idx val="49"/>
              <c:layout>
                <c:manualLayout>
                  <c:x val="1.9142788285283482E-2"/>
                  <c:y val="0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/>
                  </a:pPr>
                  <a:endParaRPr lang="es-E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BB-4AEA-97F3-B29D6E107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Figura_8!$A$11:$A$111</c:f>
              <c:strCache>
                <c:ptCount val="101"/>
                <c:pt idx="0">
                  <c:v>   0 años</c:v>
                </c:pt>
                <c:pt idx="1">
                  <c:v>   1 año</c:v>
                </c:pt>
                <c:pt idx="2">
                  <c:v>   2 años</c:v>
                </c:pt>
                <c:pt idx="3">
                  <c:v>   3 años</c:v>
                </c:pt>
                <c:pt idx="4">
                  <c:v>   4 años</c:v>
                </c:pt>
                <c:pt idx="5">
                  <c:v>   5 años</c:v>
                </c:pt>
                <c:pt idx="6">
                  <c:v>   6 años</c:v>
                </c:pt>
                <c:pt idx="7">
                  <c:v>   7 años</c:v>
                </c:pt>
                <c:pt idx="8">
                  <c:v>   8 años</c:v>
                </c:pt>
                <c:pt idx="9">
                  <c:v>   9 años</c:v>
                </c:pt>
                <c:pt idx="10">
                  <c:v>   10 años</c:v>
                </c:pt>
                <c:pt idx="11">
                  <c:v>   11 años</c:v>
                </c:pt>
                <c:pt idx="12">
                  <c:v>   12 años</c:v>
                </c:pt>
                <c:pt idx="13">
                  <c:v>   13 años</c:v>
                </c:pt>
                <c:pt idx="14">
                  <c:v>   14 años</c:v>
                </c:pt>
                <c:pt idx="15">
                  <c:v>   15 años</c:v>
                </c:pt>
                <c:pt idx="16">
                  <c:v>   16 años</c:v>
                </c:pt>
                <c:pt idx="17">
                  <c:v>   17 años</c:v>
                </c:pt>
                <c:pt idx="18">
                  <c:v>   18 años</c:v>
                </c:pt>
                <c:pt idx="19">
                  <c:v>   19 años</c:v>
                </c:pt>
                <c:pt idx="20">
                  <c:v>   20 años</c:v>
                </c:pt>
                <c:pt idx="21">
                  <c:v>   21 años</c:v>
                </c:pt>
                <c:pt idx="22">
                  <c:v>   22 años</c:v>
                </c:pt>
                <c:pt idx="23">
                  <c:v>   23 años</c:v>
                </c:pt>
                <c:pt idx="24">
                  <c:v>   24 años</c:v>
                </c:pt>
                <c:pt idx="25">
                  <c:v>   25 años</c:v>
                </c:pt>
                <c:pt idx="26">
                  <c:v>   26 años</c:v>
                </c:pt>
                <c:pt idx="27">
                  <c:v>   27 años</c:v>
                </c:pt>
                <c:pt idx="28">
                  <c:v>   28 años</c:v>
                </c:pt>
                <c:pt idx="29">
                  <c:v>   29 años</c:v>
                </c:pt>
                <c:pt idx="30">
                  <c:v>   30 años</c:v>
                </c:pt>
                <c:pt idx="31">
                  <c:v>   31 años</c:v>
                </c:pt>
                <c:pt idx="32">
                  <c:v>   32 años</c:v>
                </c:pt>
                <c:pt idx="33">
                  <c:v>   33 años</c:v>
                </c:pt>
                <c:pt idx="34">
                  <c:v>   34 años</c:v>
                </c:pt>
                <c:pt idx="35">
                  <c:v>   35 años</c:v>
                </c:pt>
                <c:pt idx="36">
                  <c:v>   36 años</c:v>
                </c:pt>
                <c:pt idx="37">
                  <c:v>   37 años</c:v>
                </c:pt>
                <c:pt idx="38">
                  <c:v>   38 años</c:v>
                </c:pt>
                <c:pt idx="39">
                  <c:v>   39 años</c:v>
                </c:pt>
                <c:pt idx="40">
                  <c:v>   40 años</c:v>
                </c:pt>
                <c:pt idx="41">
                  <c:v>   41 años</c:v>
                </c:pt>
                <c:pt idx="42">
                  <c:v>   42 años</c:v>
                </c:pt>
                <c:pt idx="43">
                  <c:v>   43 años</c:v>
                </c:pt>
                <c:pt idx="44">
                  <c:v>   44 años</c:v>
                </c:pt>
                <c:pt idx="45">
                  <c:v>   45 años</c:v>
                </c:pt>
                <c:pt idx="46">
                  <c:v>   46 años</c:v>
                </c:pt>
                <c:pt idx="47">
                  <c:v>   47 años</c:v>
                </c:pt>
                <c:pt idx="48">
                  <c:v>   48 años</c:v>
                </c:pt>
                <c:pt idx="49">
                  <c:v>   49 años</c:v>
                </c:pt>
                <c:pt idx="50">
                  <c:v>   50 años</c:v>
                </c:pt>
                <c:pt idx="51">
                  <c:v>   51 años</c:v>
                </c:pt>
                <c:pt idx="52">
                  <c:v>   52 años</c:v>
                </c:pt>
                <c:pt idx="53">
                  <c:v>   53 años</c:v>
                </c:pt>
                <c:pt idx="54">
                  <c:v>   54 años</c:v>
                </c:pt>
                <c:pt idx="55">
                  <c:v>   55 años</c:v>
                </c:pt>
                <c:pt idx="56">
                  <c:v>   56 años</c:v>
                </c:pt>
                <c:pt idx="57">
                  <c:v>   57 años</c:v>
                </c:pt>
                <c:pt idx="58">
                  <c:v>   58 años</c:v>
                </c:pt>
                <c:pt idx="59">
                  <c:v>   59 años</c:v>
                </c:pt>
                <c:pt idx="60">
                  <c:v>   60 años</c:v>
                </c:pt>
                <c:pt idx="61">
                  <c:v>   61 años</c:v>
                </c:pt>
                <c:pt idx="62">
                  <c:v>   62 años</c:v>
                </c:pt>
                <c:pt idx="63">
                  <c:v>   63 años</c:v>
                </c:pt>
                <c:pt idx="64">
                  <c:v>   64 años</c:v>
                </c:pt>
                <c:pt idx="65">
                  <c:v>   65 años</c:v>
                </c:pt>
                <c:pt idx="66">
                  <c:v>   66 años</c:v>
                </c:pt>
                <c:pt idx="67">
                  <c:v>   67 años</c:v>
                </c:pt>
                <c:pt idx="68">
                  <c:v>   68 años</c:v>
                </c:pt>
                <c:pt idx="69">
                  <c:v>   69 años</c:v>
                </c:pt>
                <c:pt idx="70">
                  <c:v>   70 años</c:v>
                </c:pt>
                <c:pt idx="71">
                  <c:v>   71 años</c:v>
                </c:pt>
                <c:pt idx="72">
                  <c:v>   72 años</c:v>
                </c:pt>
                <c:pt idx="73">
                  <c:v>   73 años</c:v>
                </c:pt>
                <c:pt idx="74">
                  <c:v>   74 años</c:v>
                </c:pt>
                <c:pt idx="75">
                  <c:v>   75 años</c:v>
                </c:pt>
                <c:pt idx="76">
                  <c:v>   76 años</c:v>
                </c:pt>
                <c:pt idx="77">
                  <c:v>   77 años</c:v>
                </c:pt>
                <c:pt idx="78">
                  <c:v>   78 años</c:v>
                </c:pt>
                <c:pt idx="79">
                  <c:v>   79 años</c:v>
                </c:pt>
                <c:pt idx="80">
                  <c:v>   80 años</c:v>
                </c:pt>
                <c:pt idx="81">
                  <c:v>   81 años</c:v>
                </c:pt>
                <c:pt idx="82">
                  <c:v>   82 años</c:v>
                </c:pt>
                <c:pt idx="83">
                  <c:v>   83 años</c:v>
                </c:pt>
                <c:pt idx="84">
                  <c:v>   84 años</c:v>
                </c:pt>
                <c:pt idx="85">
                  <c:v>   85 años</c:v>
                </c:pt>
                <c:pt idx="86">
                  <c:v>   86 años</c:v>
                </c:pt>
                <c:pt idx="87">
                  <c:v>   87 años</c:v>
                </c:pt>
                <c:pt idx="88">
                  <c:v>   88 años</c:v>
                </c:pt>
                <c:pt idx="89">
                  <c:v>   89 años</c:v>
                </c:pt>
                <c:pt idx="90">
                  <c:v>   90 años</c:v>
                </c:pt>
                <c:pt idx="91">
                  <c:v>   91 años</c:v>
                </c:pt>
                <c:pt idx="92">
                  <c:v>   92 años</c:v>
                </c:pt>
                <c:pt idx="93">
                  <c:v>   93 años</c:v>
                </c:pt>
                <c:pt idx="94">
                  <c:v>   94 años</c:v>
                </c:pt>
                <c:pt idx="95">
                  <c:v>   95 años</c:v>
                </c:pt>
                <c:pt idx="96">
                  <c:v>   96 años</c:v>
                </c:pt>
                <c:pt idx="97">
                  <c:v>   97 años</c:v>
                </c:pt>
                <c:pt idx="98">
                  <c:v>   98 años</c:v>
                </c:pt>
                <c:pt idx="99">
                  <c:v>   99 años</c:v>
                </c:pt>
                <c:pt idx="100">
                  <c:v>   100 y más años</c:v>
                </c:pt>
              </c:strCache>
            </c:strRef>
          </c:cat>
          <c:val>
            <c:numRef>
              <c:f>Figura_8!$C$9:$C$111</c:f>
              <c:numCache>
                <c:formatCode>#,##0</c:formatCode>
                <c:ptCount val="103"/>
                <c:pt idx="2">
                  <c:v>63.130767192958736</c:v>
                </c:pt>
                <c:pt idx="3">
                  <c:v>66.252638263394275</c:v>
                </c:pt>
                <c:pt idx="4">
                  <c:v>68.592024853643139</c:v>
                </c:pt>
                <c:pt idx="5">
                  <c:v>70.227578754239531</c:v>
                </c:pt>
                <c:pt idx="6">
                  <c:v>74.175091954026698</c:v>
                </c:pt>
                <c:pt idx="7">
                  <c:v>78.171006255681078</c:v>
                </c:pt>
                <c:pt idx="8">
                  <c:v>82.999419509451599</c:v>
                </c:pt>
                <c:pt idx="9">
                  <c:v>87.538232837049947</c:v>
                </c:pt>
                <c:pt idx="10">
                  <c:v>90.026856158056063</c:v>
                </c:pt>
                <c:pt idx="11">
                  <c:v>91.425244659503093</c:v>
                </c:pt>
                <c:pt idx="12">
                  <c:v>90.775863209451245</c:v>
                </c:pt>
                <c:pt idx="13">
                  <c:v>95.703902064565128</c:v>
                </c:pt>
                <c:pt idx="14">
                  <c:v>98.053372217703</c:v>
                </c:pt>
                <c:pt idx="15">
                  <c:v>100.38751535524956</c:v>
                </c:pt>
                <c:pt idx="16">
                  <c:v>101.68627825535324</c:v>
                </c:pt>
                <c:pt idx="17">
                  <c:v>106.31665033398373</c:v>
                </c:pt>
                <c:pt idx="18">
                  <c:v>102.61638609623495</c:v>
                </c:pt>
                <c:pt idx="19">
                  <c:v>102.29048534366234</c:v>
                </c:pt>
                <c:pt idx="20">
                  <c:v>101.90488989878685</c:v>
                </c:pt>
                <c:pt idx="21">
                  <c:v>102.72932200059178</c:v>
                </c:pt>
                <c:pt idx="22">
                  <c:v>102.89307906190921</c:v>
                </c:pt>
                <c:pt idx="23">
                  <c:v>100.25158892750579</c:v>
                </c:pt>
                <c:pt idx="24">
                  <c:v>101.18492350851199</c:v>
                </c:pt>
                <c:pt idx="25">
                  <c:v>102.91163281762498</c:v>
                </c:pt>
                <c:pt idx="26">
                  <c:v>102.25055443462189</c:v>
                </c:pt>
                <c:pt idx="27">
                  <c:v>100.31168696232426</c:v>
                </c:pt>
                <c:pt idx="28">
                  <c:v>103.51220982329403</c:v>
                </c:pt>
                <c:pt idx="29">
                  <c:v>103.61465882224631</c:v>
                </c:pt>
                <c:pt idx="30">
                  <c:v>104.67101287049833</c:v>
                </c:pt>
                <c:pt idx="31">
                  <c:v>106.57236948884886</c:v>
                </c:pt>
                <c:pt idx="32">
                  <c:v>109.78297591270764</c:v>
                </c:pt>
                <c:pt idx="33">
                  <c:v>113.15653271285272</c:v>
                </c:pt>
                <c:pt idx="34">
                  <c:v>112.44947328307578</c:v>
                </c:pt>
                <c:pt idx="35">
                  <c:v>114.54887107656634</c:v>
                </c:pt>
                <c:pt idx="36">
                  <c:v>116.66399922816376</c:v>
                </c:pt>
                <c:pt idx="37">
                  <c:v>118.72588616770723</c:v>
                </c:pt>
                <c:pt idx="38">
                  <c:v>120.29972866342293</c:v>
                </c:pt>
                <c:pt idx="39">
                  <c:v>123.29575686900371</c:v>
                </c:pt>
                <c:pt idx="40">
                  <c:v>126.82339051009276</c:v>
                </c:pt>
                <c:pt idx="41">
                  <c:v>131.31541610588613</c:v>
                </c:pt>
                <c:pt idx="42">
                  <c:v>135.02858730413283</c:v>
                </c:pt>
                <c:pt idx="43">
                  <c:v>141.77489421939188</c:v>
                </c:pt>
                <c:pt idx="44">
                  <c:v>146.76343445183977</c:v>
                </c:pt>
                <c:pt idx="45">
                  <c:v>153.11123896172538</c:v>
                </c:pt>
                <c:pt idx="46">
                  <c:v>156.79617618388289</c:v>
                </c:pt>
                <c:pt idx="47">
                  <c:v>162.52000982219693</c:v>
                </c:pt>
                <c:pt idx="48">
                  <c:v>163.64089867293859</c:v>
                </c:pt>
                <c:pt idx="49">
                  <c:v>166.44614586865941</c:v>
                </c:pt>
                <c:pt idx="50">
                  <c:v>164.39918260219167</c:v>
                </c:pt>
                <c:pt idx="51">
                  <c:v>163.44608423792303</c:v>
                </c:pt>
                <c:pt idx="52">
                  <c:v>159.02988703505497</c:v>
                </c:pt>
                <c:pt idx="53">
                  <c:v>158.39663928562555</c:v>
                </c:pt>
                <c:pt idx="54">
                  <c:v>155.81161710340058</c:v>
                </c:pt>
                <c:pt idx="55">
                  <c:v>153.62630735409567</c:v>
                </c:pt>
                <c:pt idx="56">
                  <c:v>152.03391110266423</c:v>
                </c:pt>
                <c:pt idx="57">
                  <c:v>150.8287236661705</c:v>
                </c:pt>
                <c:pt idx="58">
                  <c:v>151.81489611671506</c:v>
                </c:pt>
                <c:pt idx="59">
                  <c:v>147.74113670955757</c:v>
                </c:pt>
                <c:pt idx="60">
                  <c:v>146.84248958488956</c:v>
                </c:pt>
                <c:pt idx="61">
                  <c:v>148.44133931656998</c:v>
                </c:pt>
                <c:pt idx="62">
                  <c:v>140.82663596530998</c:v>
                </c:pt>
                <c:pt idx="63">
                  <c:v>136.27975578740043</c:v>
                </c:pt>
                <c:pt idx="64">
                  <c:v>132.86788144827713</c:v>
                </c:pt>
                <c:pt idx="65">
                  <c:v>132.96105356937153</c:v>
                </c:pt>
                <c:pt idx="66">
                  <c:v>128.84776659568914</c:v>
                </c:pt>
                <c:pt idx="67">
                  <c:v>125.74283591090712</c:v>
                </c:pt>
                <c:pt idx="68">
                  <c:v>122.58426067155561</c:v>
                </c:pt>
                <c:pt idx="69">
                  <c:v>114.11366450227695</c:v>
                </c:pt>
                <c:pt idx="70">
                  <c:v>110.38395626089226</c:v>
                </c:pt>
                <c:pt idx="71">
                  <c:v>105.13203336578358</c:v>
                </c:pt>
                <c:pt idx="72">
                  <c:v>104.22935281595997</c:v>
                </c:pt>
                <c:pt idx="73">
                  <c:v>102.76642951202332</c:v>
                </c:pt>
                <c:pt idx="74">
                  <c:v>96.197593303610759</c:v>
                </c:pt>
                <c:pt idx="75">
                  <c:v>93.177364547096374</c:v>
                </c:pt>
                <c:pt idx="76">
                  <c:v>96.260918078553701</c:v>
                </c:pt>
                <c:pt idx="77">
                  <c:v>99.477171297630321</c:v>
                </c:pt>
                <c:pt idx="78">
                  <c:v>89.882862880001085</c:v>
                </c:pt>
                <c:pt idx="79">
                  <c:v>85.064533189119558</c:v>
                </c:pt>
                <c:pt idx="80">
                  <c:v>87.349468539767798</c:v>
                </c:pt>
                <c:pt idx="81">
                  <c:v>81.495758611443378</c:v>
                </c:pt>
                <c:pt idx="82">
                  <c:v>78.588062416770271</c:v>
                </c:pt>
                <c:pt idx="83">
                  <c:v>65.95416480187977</c:v>
                </c:pt>
                <c:pt idx="84">
                  <c:v>59.165910265002488</c:v>
                </c:pt>
                <c:pt idx="85">
                  <c:v>70.451030507859855</c:v>
                </c:pt>
                <c:pt idx="86">
                  <c:v>45.092886554593377</c:v>
                </c:pt>
                <c:pt idx="87">
                  <c:v>48.619310168135748</c:v>
                </c:pt>
                <c:pt idx="88">
                  <c:v>51.593557877876279</c:v>
                </c:pt>
                <c:pt idx="89">
                  <c:v>52.997593174541151</c:v>
                </c:pt>
                <c:pt idx="90">
                  <c:v>47.208418048706349</c:v>
                </c:pt>
                <c:pt idx="91">
                  <c:v>42.52157801789744</c:v>
                </c:pt>
                <c:pt idx="92">
                  <c:v>38.45709548859783</c:v>
                </c:pt>
                <c:pt idx="93">
                  <c:v>33.472588681305524</c:v>
                </c:pt>
                <c:pt idx="94">
                  <c:v>26.850107918323463</c:v>
                </c:pt>
                <c:pt idx="95">
                  <c:v>22.773928456072611</c:v>
                </c:pt>
                <c:pt idx="96">
                  <c:v>17.340098086446304</c:v>
                </c:pt>
                <c:pt idx="97">
                  <c:v>13.623296805559544</c:v>
                </c:pt>
                <c:pt idx="98">
                  <c:v>9.7850894274891793</c:v>
                </c:pt>
                <c:pt idx="99">
                  <c:v>7.2678287878782992</c:v>
                </c:pt>
                <c:pt idx="100">
                  <c:v>5.0853424361823407</c:v>
                </c:pt>
                <c:pt idx="101">
                  <c:v>3.5010130350620807</c:v>
                </c:pt>
                <c:pt idx="102">
                  <c:v>5.2769301310734109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B-4AEA-97F3-B29D6E107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6272464"/>
        <c:axId val="46273024"/>
      </c:barChart>
      <c:catAx>
        <c:axId val="4627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73024"/>
        <c:crosses val="autoZero"/>
        <c:auto val="1"/>
        <c:lblAlgn val="ctr"/>
        <c:lblOffset val="100"/>
        <c:noMultiLvlLbl val="0"/>
      </c:catAx>
      <c:valAx>
        <c:axId val="4627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7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5.6415437263602576E-2"/>
          <c:w val="0.87159374784488874"/>
          <c:h val="0.63754996904590422"/>
        </c:manualLayout>
      </c:layout>
      <c:lineChart>
        <c:grouping val="standard"/>
        <c:varyColors val="0"/>
        <c:ser>
          <c:idx val="1"/>
          <c:order val="1"/>
          <c:tx>
            <c:strRef>
              <c:f>'Figura 36.1 y 3'!$B$5</c:f>
              <c:strCache>
                <c:ptCount val="1"/>
                <c:pt idx="0">
                  <c:v>ANTICIPADA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3'!$C$5:$AW$5</c:f>
              <c:numCache>
                <c:formatCode>#,##0</c:formatCode>
                <c:ptCount val="47"/>
                <c:pt idx="0">
                  <c:v>1760.8772514338548</c:v>
                </c:pt>
                <c:pt idx="1">
                  <c:v>1825.7187181634574</c:v>
                </c:pt>
                <c:pt idx="2">
                  <c:v>1890.149781347618</c:v>
                </c:pt>
                <c:pt idx="3">
                  <c:v>1943.4328745277724</c:v>
                </c:pt>
                <c:pt idx="4">
                  <c:v>1992.6025265261742</c:v>
                </c:pt>
                <c:pt idx="5">
                  <c:v>2042.6304721027011</c:v>
                </c:pt>
                <c:pt idx="6">
                  <c:v>2093.487819184314</c:v>
                </c:pt>
                <c:pt idx="7">
                  <c:v>2145.3512120394685</c:v>
                </c:pt>
                <c:pt idx="8">
                  <c:v>2198.2434740888621</c:v>
                </c:pt>
                <c:pt idx="9">
                  <c:v>2252.1414918535415</c:v>
                </c:pt>
                <c:pt idx="10">
                  <c:v>2307.2205083425547</c:v>
                </c:pt>
                <c:pt idx="11">
                  <c:v>2363.3272728940074</c:v>
                </c:pt>
                <c:pt idx="12">
                  <c:v>2420.4805467700344</c:v>
                </c:pt>
                <c:pt idx="13">
                  <c:v>2478.8402365292964</c:v>
                </c:pt>
                <c:pt idx="14">
                  <c:v>2538.4685091752631</c:v>
                </c:pt>
                <c:pt idx="15">
                  <c:v>2599.419082002742</c:v>
                </c:pt>
                <c:pt idx="16">
                  <c:v>2661.899826948119</c:v>
                </c:pt>
                <c:pt idx="17">
                  <c:v>2726.1118889016702</c:v>
                </c:pt>
                <c:pt idx="18">
                  <c:v>2792.1643930227078</c:v>
                </c:pt>
                <c:pt idx="19">
                  <c:v>2860.1117724380338</c:v>
                </c:pt>
                <c:pt idx="20">
                  <c:v>2930.0049653202814</c:v>
                </c:pt>
                <c:pt idx="21">
                  <c:v>3002.0118592415206</c:v>
                </c:pt>
                <c:pt idx="22">
                  <c:v>3076.2915534871777</c:v>
                </c:pt>
                <c:pt idx="23">
                  <c:v>3152.9452522672955</c:v>
                </c:pt>
                <c:pt idx="24">
                  <c:v>3232.1051939714594</c:v>
                </c:pt>
                <c:pt idx="25">
                  <c:v>3313.9312702363786</c:v>
                </c:pt>
                <c:pt idx="26">
                  <c:v>3398.6813807240092</c:v>
                </c:pt>
                <c:pt idx="27">
                  <c:v>3486.6661545328029</c:v>
                </c:pt>
                <c:pt idx="28">
                  <c:v>3578.1222000327939</c:v>
                </c:pt>
                <c:pt idx="29">
                  <c:v>3673.2783194627491</c:v>
                </c:pt>
                <c:pt idx="30">
                  <c:v>3772.4167346736099</c:v>
                </c:pt>
                <c:pt idx="31">
                  <c:v>3875.8596067788521</c:v>
                </c:pt>
                <c:pt idx="32">
                  <c:v>3983.9486802270485</c:v>
                </c:pt>
                <c:pt idx="33">
                  <c:v>4096.9872486574777</c:v>
                </c:pt>
                <c:pt idx="34">
                  <c:v>4215.2171539357869</c:v>
                </c:pt>
                <c:pt idx="35">
                  <c:v>4338.8945539672004</c:v>
                </c:pt>
                <c:pt idx="36">
                  <c:v>4468.2975740480961</c:v>
                </c:pt>
                <c:pt idx="37">
                  <c:v>4603.7389469728796</c:v>
                </c:pt>
                <c:pt idx="38">
                  <c:v>4745.5707175508187</c:v>
                </c:pt>
                <c:pt idx="39">
                  <c:v>4894.2315687744122</c:v>
                </c:pt>
                <c:pt idx="40">
                  <c:v>5050.3247214615049</c:v>
                </c:pt>
                <c:pt idx="41">
                  <c:v>5214.1783249236842</c:v>
                </c:pt>
                <c:pt idx="42">
                  <c:v>5385.9899991204502</c:v>
                </c:pt>
                <c:pt idx="43">
                  <c:v>5566.0653896592867</c:v>
                </c:pt>
                <c:pt idx="44">
                  <c:v>5754.5335124320909</c:v>
                </c:pt>
                <c:pt idx="45">
                  <c:v>5951.4933716012874</c:v>
                </c:pt>
                <c:pt idx="46">
                  <c:v>6157.1785755837464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9-4E01-A90F-4D3F2A68E0B0}"/>
            </c:ext>
          </c:extLst>
        </c:ser>
        <c:ser>
          <c:idx val="2"/>
          <c:order val="2"/>
          <c:tx>
            <c:strRef>
              <c:f>'Figura 36.1 y 3'!$B$6</c:f>
              <c:strCache>
                <c:ptCount val="1"/>
                <c:pt idx="0">
                  <c:v>ORDINARIA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3'!$C$6:$AW$6</c:f>
              <c:numCache>
                <c:formatCode>#,##0</c:formatCode>
                <c:ptCount val="47"/>
                <c:pt idx="0">
                  <c:v>1275.688106977545</c:v>
                </c:pt>
                <c:pt idx="1">
                  <c:v>1332.2402259908833</c:v>
                </c:pt>
                <c:pt idx="2">
                  <c:v>1390.3580410651346</c:v>
                </c:pt>
                <c:pt idx="3">
                  <c:v>1441.9834644280611</c:v>
                </c:pt>
                <c:pt idx="4">
                  <c:v>1481.142760835309</c:v>
                </c:pt>
                <c:pt idx="5">
                  <c:v>1519.8935650236401</c:v>
                </c:pt>
                <c:pt idx="6">
                  <c:v>1558.5185233750585</c:v>
                </c:pt>
                <c:pt idx="7">
                  <c:v>1596.7162656426995</c:v>
                </c:pt>
                <c:pt idx="8">
                  <c:v>1634.3625978177704</c:v>
                </c:pt>
                <c:pt idx="9">
                  <c:v>1671.900627305427</c:v>
                </c:pt>
                <c:pt idx="10">
                  <c:v>1709.9861714906765</c:v>
                </c:pt>
                <c:pt idx="11">
                  <c:v>1748.031494305967</c:v>
                </c:pt>
                <c:pt idx="12">
                  <c:v>1786.4268499903158</c:v>
                </c:pt>
                <c:pt idx="13">
                  <c:v>1825.5568385971712</c:v>
                </c:pt>
                <c:pt idx="14">
                  <c:v>1865.4671178744268</c:v>
                </c:pt>
                <c:pt idx="15">
                  <c:v>1906.2169767790947</c:v>
                </c:pt>
                <c:pt idx="16">
                  <c:v>1948.1242194334141</c:v>
                </c:pt>
                <c:pt idx="17">
                  <c:v>1991.5244240286484</c:v>
                </c:pt>
                <c:pt idx="18">
                  <c:v>2036.3493989235958</c:v>
                </c:pt>
                <c:pt idx="19">
                  <c:v>2082.5904825795842</c:v>
                </c:pt>
                <c:pt idx="20">
                  <c:v>2130.2642397337931</c:v>
                </c:pt>
                <c:pt idx="21">
                  <c:v>2179.5038828811043</c:v>
                </c:pt>
                <c:pt idx="22">
                  <c:v>2230.5307853810273</c:v>
                </c:pt>
                <c:pt idx="23">
                  <c:v>2283.592308450719</c:v>
                </c:pt>
                <c:pt idx="24">
                  <c:v>2338.8076511740451</c:v>
                </c:pt>
                <c:pt idx="25">
                  <c:v>2396.2757862371677</c:v>
                </c:pt>
                <c:pt idx="26">
                  <c:v>2456.3227012916732</c:v>
                </c:pt>
                <c:pt idx="27">
                  <c:v>2519.2918096144417</c:v>
                </c:pt>
                <c:pt idx="28">
                  <c:v>2585.272727689377</c:v>
                </c:pt>
                <c:pt idx="29">
                  <c:v>2654.4196630105871</c:v>
                </c:pt>
                <c:pt idx="30">
                  <c:v>2727.0183784989372</c:v>
                </c:pt>
                <c:pt idx="31">
                  <c:v>2803.2218139054648</c:v>
                </c:pt>
                <c:pt idx="32">
                  <c:v>2883.1326480003627</c:v>
                </c:pt>
                <c:pt idx="33">
                  <c:v>2966.6591054493733</c:v>
                </c:pt>
                <c:pt idx="34">
                  <c:v>3054.3727599132394</c:v>
                </c:pt>
                <c:pt idx="35">
                  <c:v>3146.2776112858564</c:v>
                </c:pt>
                <c:pt idx="36">
                  <c:v>3242.1723207460459</c:v>
                </c:pt>
                <c:pt idx="37">
                  <c:v>3342.3653306469719</c:v>
                </c:pt>
                <c:pt idx="38">
                  <c:v>3447.2816975404889</c:v>
                </c:pt>
                <c:pt idx="39">
                  <c:v>3557.2782726129599</c:v>
                </c:pt>
                <c:pt idx="40">
                  <c:v>3672.3922620731105</c:v>
                </c:pt>
                <c:pt idx="41">
                  <c:v>3792.9675835073785</c:v>
                </c:pt>
                <c:pt idx="42">
                  <c:v>3919.3353144673197</c:v>
                </c:pt>
                <c:pt idx="43">
                  <c:v>4050.9639884981725</c:v>
                </c:pt>
                <c:pt idx="44">
                  <c:v>4187.6632493613834</c:v>
                </c:pt>
                <c:pt idx="45">
                  <c:v>4330.0206098687722</c:v>
                </c:pt>
                <c:pt idx="46">
                  <c:v>4478.2658720860036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9-4E01-A90F-4D3F2A68E0B0}"/>
            </c:ext>
          </c:extLst>
        </c:ser>
        <c:ser>
          <c:idx val="3"/>
          <c:order val="3"/>
          <c:tx>
            <c:strRef>
              <c:f>'Figura 36.1 y 3'!$B$7</c:f>
              <c:strCache>
                <c:ptCount val="1"/>
                <c:pt idx="0">
                  <c:v>DEMORADA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3'!$C$7:$AW$7</c:f>
              <c:numCache>
                <c:formatCode>#,##0</c:formatCode>
                <c:ptCount val="47"/>
                <c:pt idx="0">
                  <c:v>1538.9829163777267</c:v>
                </c:pt>
                <c:pt idx="1">
                  <c:v>1576.6316046547258</c:v>
                </c:pt>
                <c:pt idx="2">
                  <c:v>1614.4009737856611</c:v>
                </c:pt>
                <c:pt idx="3">
                  <c:v>1645.866436499387</c:v>
                </c:pt>
                <c:pt idx="4">
                  <c:v>1675.4602473343077</c:v>
                </c:pt>
                <c:pt idx="5">
                  <c:v>1709.4263972828978</c:v>
                </c:pt>
                <c:pt idx="6">
                  <c:v>1747.3463224293337</c:v>
                </c:pt>
                <c:pt idx="7">
                  <c:v>1788.3960404753566</c:v>
                </c:pt>
                <c:pt idx="8">
                  <c:v>1831.8225890107408</c:v>
                </c:pt>
                <c:pt idx="9">
                  <c:v>1876.8428036564017</c:v>
                </c:pt>
                <c:pt idx="10">
                  <c:v>1923.1005763261503</c:v>
                </c:pt>
                <c:pt idx="11">
                  <c:v>1970.1938100992418</c:v>
                </c:pt>
                <c:pt idx="12">
                  <c:v>2018.118126029259</c:v>
                </c:pt>
                <c:pt idx="13">
                  <c:v>2066.9614488366688</c:v>
                </c:pt>
                <c:pt idx="14">
                  <c:v>2116.834633758609</c:v>
                </c:pt>
                <c:pt idx="15">
                  <c:v>2167.8420943093379</c:v>
                </c:pt>
                <c:pt idx="16">
                  <c:v>2220.2768027840129</c:v>
                </c:pt>
                <c:pt idx="17">
                  <c:v>2274.4450663975745</c:v>
                </c:pt>
                <c:pt idx="18">
                  <c:v>2330.4810217614372</c:v>
                </c:pt>
                <c:pt idx="19">
                  <c:v>2388.4913158783988</c:v>
                </c:pt>
                <c:pt idx="20">
                  <c:v>2448.5179070684449</c:v>
                </c:pt>
                <c:pt idx="21">
                  <c:v>2510.7079863796635</c:v>
                </c:pt>
                <c:pt idx="22">
                  <c:v>2575.1914226097242</c:v>
                </c:pt>
                <c:pt idx="23">
                  <c:v>2642.0337937763506</c:v>
                </c:pt>
                <c:pt idx="24">
                  <c:v>2711.271725836335</c:v>
                </c:pt>
                <c:pt idx="25">
                  <c:v>2782.9585425885784</c:v>
                </c:pt>
                <c:pt idx="26">
                  <c:v>2857.2050969929355</c:v>
                </c:pt>
                <c:pt idx="27">
                  <c:v>2934.1429461174439</c:v>
                </c:pt>
                <c:pt idx="28">
                  <c:v>3013.8890848746842</c:v>
                </c:pt>
                <c:pt idx="29">
                  <c:v>3096.6001604406556</c:v>
                </c:pt>
                <c:pt idx="30">
                  <c:v>3182.513060807476</c:v>
                </c:pt>
                <c:pt idx="31">
                  <c:v>3271.8897233127432</c:v>
                </c:pt>
                <c:pt idx="32">
                  <c:v>3365.0364940039412</c:v>
                </c:pt>
                <c:pt idx="33">
                  <c:v>3462.1820268476627</c:v>
                </c:pt>
                <c:pt idx="34">
                  <c:v>3563.7151404989659</c:v>
                </c:pt>
                <c:pt idx="35">
                  <c:v>3669.9460848494496</c:v>
                </c:pt>
                <c:pt idx="36">
                  <c:v>3781.1446248819125</c:v>
                </c:pt>
                <c:pt idx="37">
                  <c:v>3897.4985405552002</c:v>
                </c:pt>
                <c:pt idx="38">
                  <c:v>4019.0839557209865</c:v>
                </c:pt>
                <c:pt idx="39">
                  <c:v>4146.0427137500756</c:v>
                </c:pt>
                <c:pt idx="40">
                  <c:v>4278.7028407258904</c:v>
                </c:pt>
                <c:pt idx="41">
                  <c:v>4417.3614208016897</c:v>
                </c:pt>
                <c:pt idx="42">
                  <c:v>4561.730328831999</c:v>
                </c:pt>
                <c:pt idx="43">
                  <c:v>4711.4516474871825</c:v>
                </c:pt>
                <c:pt idx="44">
                  <c:v>4866.6832732554958</c:v>
                </c:pt>
                <c:pt idx="45">
                  <c:v>5027.5120266524546</c:v>
                </c:pt>
                <c:pt idx="46">
                  <c:v>5194.0023892059999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F9-4E01-A90F-4D3F2A68E0B0}"/>
            </c:ext>
          </c:extLst>
        </c:ser>
        <c:ser>
          <c:idx val="0"/>
          <c:order val="0"/>
          <c:tx>
            <c:strRef>
              <c:f>'Figura 36.1 y 3'!$B$4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579030855061552E-2"/>
                  <c:y val="-0.1173135760014813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F9-4E01-A90F-4D3F2A68E0B0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F9-4E01-A90F-4D3F2A68E0B0}"/>
                </c:ext>
              </c:extLst>
            </c:dLbl>
            <c:dLbl>
              <c:idx val="46"/>
              <c:layout>
                <c:manualLayout>
                  <c:x val="-1.0847339497810887E-2"/>
                  <c:y val="-5.541794246229921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F9-4E01-A90F-4D3F2A68E0B0}"/>
                </c:ext>
              </c:extLst>
            </c:dLbl>
            <c:numFmt formatCode="#,##0" sourceLinked="0"/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36.1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36.1 y 3'!$C$4:$AW$4</c:f>
              <c:numCache>
                <c:formatCode>#,##0</c:formatCode>
                <c:ptCount val="47"/>
                <c:pt idx="0">
                  <c:v>1441.823223742763</c:v>
                </c:pt>
                <c:pt idx="1">
                  <c:v>1502.4070045768281</c:v>
                </c:pt>
                <c:pt idx="2">
                  <c:v>1563.5346338317706</c:v>
                </c:pt>
                <c:pt idx="3">
                  <c:v>1616.3468606805461</c:v>
                </c:pt>
                <c:pt idx="4">
                  <c:v>1659.5416816443819</c:v>
                </c:pt>
                <c:pt idx="5">
                  <c:v>1702.6417505966822</c:v>
                </c:pt>
                <c:pt idx="6">
                  <c:v>1745.8953660041529</c:v>
                </c:pt>
                <c:pt idx="7">
                  <c:v>1789.1519920503818</c:v>
                </c:pt>
                <c:pt idx="8">
                  <c:v>1832.3036165001427</c:v>
                </c:pt>
                <c:pt idx="9">
                  <c:v>1875.5359605504016</c:v>
                </c:pt>
                <c:pt idx="10">
                  <c:v>1919.3622157421453</c:v>
                </c:pt>
                <c:pt idx="11">
                  <c:v>1963.3751767282617</c:v>
                </c:pt>
                <c:pt idx="12">
                  <c:v>2007.8536726641396</c:v>
                </c:pt>
                <c:pt idx="13">
                  <c:v>2053.138779608918</c:v>
                </c:pt>
                <c:pt idx="14">
                  <c:v>2099.3000530056788</c:v>
                </c:pt>
                <c:pt idx="15">
                  <c:v>2146.4403541236725</c:v>
                </c:pt>
                <c:pt idx="16">
                  <c:v>2194.8279914913714</c:v>
                </c:pt>
                <c:pt idx="17">
                  <c:v>2244.7578581428411</c:v>
                </c:pt>
                <c:pt idx="18">
                  <c:v>2296.2253791902831</c:v>
                </c:pt>
                <c:pt idx="19">
                  <c:v>2349.2493803901134</c:v>
                </c:pt>
                <c:pt idx="20">
                  <c:v>2403.8785553876473</c:v>
                </c:pt>
                <c:pt idx="21">
                  <c:v>2460.3062736674024</c:v>
                </c:pt>
                <c:pt idx="22">
                  <c:v>2518.7419500397623</c:v>
                </c:pt>
                <c:pt idx="23">
                  <c:v>2579.3707534019527</c:v>
                </c:pt>
                <c:pt idx="24">
                  <c:v>2642.3291394003668</c:v>
                </c:pt>
                <c:pt idx="25">
                  <c:v>2707.7218088691038</c:v>
                </c:pt>
                <c:pt idx="26">
                  <c:v>2775.8100253155171</c:v>
                </c:pt>
                <c:pt idx="27">
                  <c:v>2846.8713572541251</c:v>
                </c:pt>
                <c:pt idx="28">
                  <c:v>2921.035071647887</c:v>
                </c:pt>
                <c:pt idx="29">
                  <c:v>2998.4414620939147</c:v>
                </c:pt>
                <c:pt idx="30">
                  <c:v>3079.3463509951434</c:v>
                </c:pt>
                <c:pt idx="31">
                  <c:v>3163.9508723761223</c:v>
                </c:pt>
                <c:pt idx="32">
                  <c:v>3252.4455812789952</c:v>
                </c:pt>
                <c:pt idx="33">
                  <c:v>3344.894743637496</c:v>
                </c:pt>
                <c:pt idx="34">
                  <c:v>3441.7178729076754</c:v>
                </c:pt>
                <c:pt idx="35">
                  <c:v>3543.0667335030043</c:v>
                </c:pt>
                <c:pt idx="36">
                  <c:v>3648.984072979114</c:v>
                </c:pt>
                <c:pt idx="37">
                  <c:v>3759.7451541057198</c:v>
                </c:pt>
                <c:pt idx="38">
                  <c:v>3875.697651301627</c:v>
                </c:pt>
                <c:pt idx="39">
                  <c:v>3997.134316963828</c:v>
                </c:pt>
                <c:pt idx="40">
                  <c:v>4124.3126826640482</c:v>
                </c:pt>
                <c:pt idx="41">
                  <c:v>4257.5267880599276</c:v>
                </c:pt>
                <c:pt idx="42">
                  <c:v>4396.8936502343286</c:v>
                </c:pt>
                <c:pt idx="43">
                  <c:v>4542.1735025267863</c:v>
                </c:pt>
                <c:pt idx="44">
                  <c:v>4693.2987172711464</c:v>
                </c:pt>
                <c:pt idx="45">
                  <c:v>4850.5923080680077</c:v>
                </c:pt>
                <c:pt idx="46">
                  <c:v>5014.2825222608217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F9-4E01-A90F-4D3F2A68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145846908658821"/>
          <c:w val="1"/>
          <c:h val="9.8670320824868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5.6415437263602576E-2"/>
          <c:w val="0.87159374784488874"/>
          <c:h val="0.6330012326542781"/>
        </c:manualLayout>
      </c:layout>
      <c:lineChart>
        <c:grouping val="standard"/>
        <c:varyColors val="0"/>
        <c:ser>
          <c:idx val="1"/>
          <c:order val="1"/>
          <c:tx>
            <c:strRef>
              <c:f>'Figura 36.2 y 4'!$B$5</c:f>
              <c:strCache>
                <c:ptCount val="1"/>
                <c:pt idx="0">
                  <c:v>ANTICIPADA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4'!$C$5:$AW$5</c:f>
              <c:numCache>
                <c:formatCode>#,##0</c:formatCode>
                <c:ptCount val="47"/>
                <c:pt idx="0">
                  <c:v>1957.376438512106</c:v>
                </c:pt>
                <c:pt idx="1">
                  <c:v>2008.9980333316453</c:v>
                </c:pt>
                <c:pt idx="2">
                  <c:v>2065.7908439967177</c:v>
                </c:pt>
                <c:pt idx="3">
                  <c:v>2100.3753829188363</c:v>
                </c:pt>
                <c:pt idx="4">
                  <c:v>2136.3008903620089</c:v>
                </c:pt>
                <c:pt idx="5">
                  <c:v>2176.6362099006678</c:v>
                </c:pt>
                <c:pt idx="6">
                  <c:v>2224.1077046347164</c:v>
                </c:pt>
                <c:pt idx="7">
                  <c:v>2271.0150292992289</c:v>
                </c:pt>
                <c:pt idx="8">
                  <c:v>2319.5858791084324</c:v>
                </c:pt>
                <c:pt idx="9">
                  <c:v>2368.3807508874984</c:v>
                </c:pt>
                <c:pt idx="10">
                  <c:v>2418.3718635803602</c:v>
                </c:pt>
                <c:pt idx="11">
                  <c:v>2467.2922550836879</c:v>
                </c:pt>
                <c:pt idx="12">
                  <c:v>2518.6953616479723</c:v>
                </c:pt>
                <c:pt idx="13">
                  <c:v>2575.8627922115465</c:v>
                </c:pt>
                <c:pt idx="14">
                  <c:v>2632.292311341907</c:v>
                </c:pt>
                <c:pt idx="15">
                  <c:v>2694.6898071136848</c:v>
                </c:pt>
                <c:pt idx="16">
                  <c:v>2763.5270453754888</c:v>
                </c:pt>
                <c:pt idx="17">
                  <c:v>2838.0763281333193</c:v>
                </c:pt>
                <c:pt idx="18">
                  <c:v>2916.2436684528234</c:v>
                </c:pt>
                <c:pt idx="19">
                  <c:v>2998.0755661556736</c:v>
                </c:pt>
                <c:pt idx="20">
                  <c:v>3084.9798112704652</c:v>
                </c:pt>
                <c:pt idx="21">
                  <c:v>3179.4011725633654</c:v>
                </c:pt>
                <c:pt idx="22">
                  <c:v>3278.4446208166382</c:v>
                </c:pt>
                <c:pt idx="23">
                  <c:v>3381.3549046932094</c:v>
                </c:pt>
                <c:pt idx="24">
                  <c:v>3488.7523355723711</c:v>
                </c:pt>
                <c:pt idx="25">
                  <c:v>3601.3220498131318</c:v>
                </c:pt>
                <c:pt idx="26">
                  <c:v>3723.0970473567468</c:v>
                </c:pt>
                <c:pt idx="27">
                  <c:v>3850.1309955025222</c:v>
                </c:pt>
                <c:pt idx="28">
                  <c:v>3981.28573258902</c:v>
                </c:pt>
                <c:pt idx="29">
                  <c:v>4117.4776831618792</c:v>
                </c:pt>
                <c:pt idx="30">
                  <c:v>4258.90364308479</c:v>
                </c:pt>
                <c:pt idx="31">
                  <c:v>4406.7285241603595</c:v>
                </c:pt>
                <c:pt idx="32">
                  <c:v>4562.146104579404</c:v>
                </c:pt>
                <c:pt idx="33">
                  <c:v>4724.5197197169146</c:v>
                </c:pt>
                <c:pt idx="34">
                  <c:v>4892.5778821254398</c:v>
                </c:pt>
                <c:pt idx="35">
                  <c:v>5069.1684979207121</c:v>
                </c:pt>
                <c:pt idx="36">
                  <c:v>5254.0148459031807</c:v>
                </c:pt>
                <c:pt idx="37">
                  <c:v>5447.7658425207546</c:v>
                </c:pt>
                <c:pt idx="38">
                  <c:v>5645.353727519715</c:v>
                </c:pt>
                <c:pt idx="39">
                  <c:v>5852.3463874752379</c:v>
                </c:pt>
                <c:pt idx="40">
                  <c:v>6067.1249256840465</c:v>
                </c:pt>
                <c:pt idx="41">
                  <c:v>6285.057600030802</c:v>
                </c:pt>
                <c:pt idx="42">
                  <c:v>6504.4016953868913</c:v>
                </c:pt>
                <c:pt idx="43">
                  <c:v>6730.122326770399</c:v>
                </c:pt>
                <c:pt idx="44">
                  <c:v>6962.1729292489281</c:v>
                </c:pt>
                <c:pt idx="45">
                  <c:v>7200.5243305919694</c:v>
                </c:pt>
                <c:pt idx="46">
                  <c:v>7444.6822736249487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4-4518-A14E-0D0F33135ECA}"/>
            </c:ext>
          </c:extLst>
        </c:ser>
        <c:ser>
          <c:idx val="2"/>
          <c:order val="2"/>
          <c:tx>
            <c:strRef>
              <c:f>'Figura 36.2 y 4'!$B$6</c:f>
              <c:strCache>
                <c:ptCount val="1"/>
                <c:pt idx="0">
                  <c:v>ORDINARIA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4'!$C$6:$AW$6</c:f>
              <c:numCache>
                <c:formatCode>#,##0</c:formatCode>
                <c:ptCount val="47"/>
                <c:pt idx="0">
                  <c:v>1428.0763272798004</c:v>
                </c:pt>
                <c:pt idx="1">
                  <c:v>1446.1465644174691</c:v>
                </c:pt>
                <c:pt idx="2">
                  <c:v>1515.1705816231377</c:v>
                </c:pt>
                <c:pt idx="3">
                  <c:v>1512.7172046528747</c:v>
                </c:pt>
                <c:pt idx="4">
                  <c:v>1515.9663313672525</c:v>
                </c:pt>
                <c:pt idx="5">
                  <c:v>1551.1727081829399</c:v>
                </c:pt>
                <c:pt idx="6">
                  <c:v>1584.9504478698145</c:v>
                </c:pt>
                <c:pt idx="7">
                  <c:v>1603.581737785659</c:v>
                </c:pt>
                <c:pt idx="8">
                  <c:v>1630.2401832551914</c:v>
                </c:pt>
                <c:pt idx="9">
                  <c:v>1667.3770030253254</c:v>
                </c:pt>
                <c:pt idx="10">
                  <c:v>1699.5481906651287</c:v>
                </c:pt>
                <c:pt idx="11">
                  <c:v>1735.0872856701505</c:v>
                </c:pt>
                <c:pt idx="12">
                  <c:v>1778.6678301922873</c:v>
                </c:pt>
                <c:pt idx="13">
                  <c:v>1825.2847362488808</c:v>
                </c:pt>
                <c:pt idx="14">
                  <c:v>1872.0756956514213</c:v>
                </c:pt>
                <c:pt idx="15">
                  <c:v>1920.6527900190049</c:v>
                </c:pt>
                <c:pt idx="16">
                  <c:v>1976.18006258168</c:v>
                </c:pt>
                <c:pt idx="17">
                  <c:v>2034.0255043071661</c:v>
                </c:pt>
                <c:pt idx="18">
                  <c:v>2090.1564929241522</c:v>
                </c:pt>
                <c:pt idx="19">
                  <c:v>2146.6775622916221</c:v>
                </c:pt>
                <c:pt idx="20">
                  <c:v>2205.485213496414</c:v>
                </c:pt>
                <c:pt idx="21">
                  <c:v>2267.3809694696834</c:v>
                </c:pt>
                <c:pt idx="22">
                  <c:v>2334.5137943739533</c:v>
                </c:pt>
                <c:pt idx="23">
                  <c:v>2405.7351057396522</c:v>
                </c:pt>
                <c:pt idx="24">
                  <c:v>2477.8789838624143</c:v>
                </c:pt>
                <c:pt idx="25">
                  <c:v>2554.2483759008301</c:v>
                </c:pt>
                <c:pt idx="26">
                  <c:v>2640.9394311499182</c:v>
                </c:pt>
                <c:pt idx="27">
                  <c:v>2732.5298475356017</c:v>
                </c:pt>
                <c:pt idx="28">
                  <c:v>2824.6435864697141</c:v>
                </c:pt>
                <c:pt idx="29">
                  <c:v>2923.5743819656241</c:v>
                </c:pt>
                <c:pt idx="30">
                  <c:v>3029.3433723804264</c:v>
                </c:pt>
                <c:pt idx="31">
                  <c:v>3136.8832648872776</c:v>
                </c:pt>
                <c:pt idx="32">
                  <c:v>3247.9681293774138</c:v>
                </c:pt>
                <c:pt idx="33">
                  <c:v>3364.7994288773457</c:v>
                </c:pt>
                <c:pt idx="34">
                  <c:v>3490.336813667755</c:v>
                </c:pt>
                <c:pt idx="35">
                  <c:v>3612.6231194730658</c:v>
                </c:pt>
                <c:pt idx="36">
                  <c:v>3734.5578889241383</c:v>
                </c:pt>
                <c:pt idx="37">
                  <c:v>3874.3495582005553</c:v>
                </c:pt>
                <c:pt idx="38">
                  <c:v>4021.4887382893844</c:v>
                </c:pt>
                <c:pt idx="39">
                  <c:v>4174.9557250769121</c:v>
                </c:pt>
                <c:pt idx="40">
                  <c:v>4323.5872563906187</c:v>
                </c:pt>
                <c:pt idx="41">
                  <c:v>4488.2269785942453</c:v>
                </c:pt>
                <c:pt idx="42">
                  <c:v>4650.687842825304</c:v>
                </c:pt>
                <c:pt idx="43">
                  <c:v>4799.6279116393152</c:v>
                </c:pt>
                <c:pt idx="44">
                  <c:v>4954.0425960191187</c:v>
                </c:pt>
                <c:pt idx="45">
                  <c:v>5131.7356653202805</c:v>
                </c:pt>
                <c:pt idx="46">
                  <c:v>5304.828295770104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4-4518-A14E-0D0F33135ECA}"/>
            </c:ext>
          </c:extLst>
        </c:ser>
        <c:ser>
          <c:idx val="3"/>
          <c:order val="3"/>
          <c:tx>
            <c:strRef>
              <c:f>'Figura 36.2 y 4'!$B$7</c:f>
              <c:strCache>
                <c:ptCount val="1"/>
                <c:pt idx="0">
                  <c:v>DEMORADA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4'!$C$7:$AW$7</c:f>
              <c:numCache>
                <c:formatCode>#,##0</c:formatCode>
                <c:ptCount val="47"/>
                <c:pt idx="0">
                  <c:v>1429.9427256983001</c:v>
                </c:pt>
                <c:pt idx="1">
                  <c:v>1521.8234548781022</c:v>
                </c:pt>
                <c:pt idx="2">
                  <c:v>1585.1380877484189</c:v>
                </c:pt>
                <c:pt idx="3">
                  <c:v>1625.7093124461555</c:v>
                </c:pt>
                <c:pt idx="4">
                  <c:v>1672.8231657345907</c:v>
                </c:pt>
                <c:pt idx="5">
                  <c:v>1729.6529137315522</c:v>
                </c:pt>
                <c:pt idx="6">
                  <c:v>1785.3336501982149</c:v>
                </c:pt>
                <c:pt idx="7">
                  <c:v>1839.4613029527702</c:v>
                </c:pt>
                <c:pt idx="8">
                  <c:v>1891.3124861258816</c:v>
                </c:pt>
                <c:pt idx="9">
                  <c:v>1940.1855453804824</c:v>
                </c:pt>
                <c:pt idx="10">
                  <c:v>1987.643325649457</c:v>
                </c:pt>
                <c:pt idx="11">
                  <c:v>2036.0676886710044</c:v>
                </c:pt>
                <c:pt idx="12">
                  <c:v>2084.5101830450499</c:v>
                </c:pt>
                <c:pt idx="13">
                  <c:v>2136.1858410658378</c:v>
                </c:pt>
                <c:pt idx="14">
                  <c:v>2188.8627084363552</c:v>
                </c:pt>
                <c:pt idx="15">
                  <c:v>2244.6182112033516</c:v>
                </c:pt>
                <c:pt idx="16">
                  <c:v>2305.1571110042332</c:v>
                </c:pt>
                <c:pt idx="17">
                  <c:v>2369.7744017600689</c:v>
                </c:pt>
                <c:pt idx="18">
                  <c:v>2437.5276086130752</c:v>
                </c:pt>
                <c:pt idx="19">
                  <c:v>2507.8471195409902</c:v>
                </c:pt>
                <c:pt idx="20">
                  <c:v>2581.1234591158063</c:v>
                </c:pt>
                <c:pt idx="21">
                  <c:v>2659.3718490249335</c:v>
                </c:pt>
                <c:pt idx="22">
                  <c:v>2741.2082643381254</c:v>
                </c:pt>
                <c:pt idx="23">
                  <c:v>2826.2398878556692</c:v>
                </c:pt>
                <c:pt idx="24">
                  <c:v>2914.1075769805284</c:v>
                </c:pt>
                <c:pt idx="25">
                  <c:v>3005.885905064627</c:v>
                </c:pt>
                <c:pt idx="26">
                  <c:v>3102.125105902388</c:v>
                </c:pt>
                <c:pt idx="27">
                  <c:v>3202.4660275734868</c:v>
                </c:pt>
                <c:pt idx="28">
                  <c:v>3306.8041107054387</c:v>
                </c:pt>
                <c:pt idx="29">
                  <c:v>3415.5685398546993</c:v>
                </c:pt>
                <c:pt idx="30">
                  <c:v>3530.0260026549404</c:v>
                </c:pt>
                <c:pt idx="31">
                  <c:v>3650.068517965165</c:v>
                </c:pt>
                <c:pt idx="32">
                  <c:v>3777.1459138224664</c:v>
                </c:pt>
                <c:pt idx="33">
                  <c:v>3909.8761196819551</c:v>
                </c:pt>
                <c:pt idx="34">
                  <c:v>4047.8466684008545</c:v>
                </c:pt>
                <c:pt idx="35">
                  <c:v>4193.4036213476811</c:v>
                </c:pt>
                <c:pt idx="36">
                  <c:v>4343.5169831158755</c:v>
                </c:pt>
                <c:pt idx="37">
                  <c:v>4498.6764201488322</c:v>
                </c:pt>
                <c:pt idx="38">
                  <c:v>4655.9012071023308</c:v>
                </c:pt>
                <c:pt idx="39">
                  <c:v>4821.841034468318</c:v>
                </c:pt>
                <c:pt idx="40">
                  <c:v>4994.3977485389942</c:v>
                </c:pt>
                <c:pt idx="41">
                  <c:v>5172.6349524845864</c:v>
                </c:pt>
                <c:pt idx="42">
                  <c:v>5333.2845209493462</c:v>
                </c:pt>
                <c:pt idx="43">
                  <c:v>5499.08103812635</c:v>
                </c:pt>
                <c:pt idx="44">
                  <c:v>5669.095038745485</c:v>
                </c:pt>
                <c:pt idx="45">
                  <c:v>5841.1223938554722</c:v>
                </c:pt>
                <c:pt idx="46">
                  <c:v>6019.0871223312433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C4-4518-A14E-0D0F33135ECA}"/>
            </c:ext>
          </c:extLst>
        </c:ser>
        <c:ser>
          <c:idx val="0"/>
          <c:order val="0"/>
          <c:tx>
            <c:strRef>
              <c:f>'Figura 36.2 y 4'!$B$4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C4-4518-A14E-0D0F33135ECA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C4-4518-A14E-0D0F33135ECA}"/>
                </c:ext>
              </c:extLst>
            </c:dLbl>
            <c:dLbl>
              <c:idx val="46"/>
              <c:layout>
                <c:manualLayout>
                  <c:x val="-1.0847339497810887E-2"/>
                  <c:y val="-5.541794246229921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C4-4518-A14E-0D0F33135ECA}"/>
                </c:ext>
              </c:extLst>
            </c:dLbl>
            <c:numFmt formatCode="#,##0" sourceLinked="0"/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4'!$C$4:$AW$4</c:f>
              <c:numCache>
                <c:formatCode>#,##0</c:formatCode>
                <c:ptCount val="47"/>
                <c:pt idx="0">
                  <c:v>1580.0032870587947</c:v>
                </c:pt>
                <c:pt idx="1">
                  <c:v>1612.1048836869506</c:v>
                </c:pt>
                <c:pt idx="2">
                  <c:v>1673.7067930804226</c:v>
                </c:pt>
                <c:pt idx="3">
                  <c:v>1689.1084259141053</c:v>
                </c:pt>
                <c:pt idx="4">
                  <c:v>1705.2737650836839</c:v>
                </c:pt>
                <c:pt idx="5">
                  <c:v>1746.2104792466091</c:v>
                </c:pt>
                <c:pt idx="6">
                  <c:v>1785.1170459867576</c:v>
                </c:pt>
                <c:pt idx="7">
                  <c:v>1817.6719482381886</c:v>
                </c:pt>
                <c:pt idx="8">
                  <c:v>1851.2288098055058</c:v>
                </c:pt>
                <c:pt idx="9">
                  <c:v>1891.6385133945166</c:v>
                </c:pt>
                <c:pt idx="10">
                  <c:v>1930.3653910896519</c:v>
                </c:pt>
                <c:pt idx="11">
                  <c:v>1969.7135554893459</c:v>
                </c:pt>
                <c:pt idx="12">
                  <c:v>2016.1318242620139</c:v>
                </c:pt>
                <c:pt idx="13">
                  <c:v>2065.6946922190164</c:v>
                </c:pt>
                <c:pt idx="14">
                  <c:v>2115.8467477975523</c:v>
                </c:pt>
                <c:pt idx="15">
                  <c:v>2169.4740641986145</c:v>
                </c:pt>
                <c:pt idx="16">
                  <c:v>2227.7213978331438</c:v>
                </c:pt>
                <c:pt idx="17">
                  <c:v>2290.5283970931932</c:v>
                </c:pt>
                <c:pt idx="18">
                  <c:v>2351.7482913945541</c:v>
                </c:pt>
                <c:pt idx="19">
                  <c:v>2415.8393147224933</c:v>
                </c:pt>
                <c:pt idx="20">
                  <c:v>2481.4766248346186</c:v>
                </c:pt>
                <c:pt idx="21">
                  <c:v>2554.1745665550266</c:v>
                </c:pt>
                <c:pt idx="22">
                  <c:v>2629.0894068398025</c:v>
                </c:pt>
                <c:pt idx="23">
                  <c:v>2710.3071690157308</c:v>
                </c:pt>
                <c:pt idx="24">
                  <c:v>2792.0551991197922</c:v>
                </c:pt>
                <c:pt idx="25">
                  <c:v>2879.7080539557483</c:v>
                </c:pt>
                <c:pt idx="26">
                  <c:v>2973.9705629497807</c:v>
                </c:pt>
                <c:pt idx="27">
                  <c:v>3074.4520518693871</c:v>
                </c:pt>
                <c:pt idx="28">
                  <c:v>3175.7449238146583</c:v>
                </c:pt>
                <c:pt idx="29">
                  <c:v>3282.926440200813</c:v>
                </c:pt>
                <c:pt idx="30">
                  <c:v>3395.5825624783974</c:v>
                </c:pt>
                <c:pt idx="31">
                  <c:v>3512.1088018680421</c:v>
                </c:pt>
                <c:pt idx="32">
                  <c:v>3633.1098089369384</c:v>
                </c:pt>
                <c:pt idx="33">
                  <c:v>3760.443931078154</c:v>
                </c:pt>
                <c:pt idx="34">
                  <c:v>3892.937544265676</c:v>
                </c:pt>
                <c:pt idx="35">
                  <c:v>4030.1154025483511</c:v>
                </c:pt>
                <c:pt idx="36">
                  <c:v>4168.2459222282041</c:v>
                </c:pt>
                <c:pt idx="37">
                  <c:v>4320.6898234460223</c:v>
                </c:pt>
                <c:pt idx="38">
                  <c:v>4478.3943812385305</c:v>
                </c:pt>
                <c:pt idx="39">
                  <c:v>4642.9306104126481</c:v>
                </c:pt>
                <c:pt idx="40">
                  <c:v>4811.3167983766607</c:v>
                </c:pt>
                <c:pt idx="41">
                  <c:v>4985.8507068446279</c:v>
                </c:pt>
                <c:pt idx="42">
                  <c:v>5158.3441954077889</c:v>
                </c:pt>
                <c:pt idx="43">
                  <c:v>5326.8704664180368</c:v>
                </c:pt>
                <c:pt idx="44">
                  <c:v>5498.2634487037949</c:v>
                </c:pt>
                <c:pt idx="45">
                  <c:v>5684.5338563184059</c:v>
                </c:pt>
                <c:pt idx="46">
                  <c:v>5872.725520637081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C4-4518-A14E-0D0F33135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267525541969266E-2"/>
          <c:y val="0.91093019828729549"/>
          <c:w val="0.93565250933896371"/>
          <c:h val="7.9198336417074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5.6415437263602576E-2"/>
          <c:w val="0.87159374784488874"/>
          <c:h val="0.62791192532904161"/>
        </c:manualLayout>
      </c:layout>
      <c:lineChart>
        <c:grouping val="standard"/>
        <c:varyColors val="0"/>
        <c:ser>
          <c:idx val="1"/>
          <c:order val="1"/>
          <c:tx>
            <c:strRef>
              <c:f>'Figura 36.2 y 4'!$B$9</c:f>
              <c:strCache>
                <c:ptCount val="1"/>
                <c:pt idx="0">
                  <c:v>ANTICIPADA DEFLACTADA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4'!$C$9:$AW$9</c:f>
              <c:numCache>
                <c:formatCode>#,##0</c:formatCode>
                <c:ptCount val="47"/>
                <c:pt idx="0">
                  <c:v>1957.376438512106</c:v>
                </c:pt>
                <c:pt idx="1">
                  <c:v>1956.1811424845623</c:v>
                </c:pt>
                <c:pt idx="2">
                  <c:v>1972.0400595649978</c:v>
                </c:pt>
                <c:pt idx="3">
                  <c:v>1965.7402599244058</c:v>
                </c:pt>
                <c:pt idx="4">
                  <c:v>1960.1597296016146</c:v>
                </c:pt>
                <c:pt idx="5">
                  <c:v>1958.0091593382858</c:v>
                </c:pt>
                <c:pt idx="6">
                  <c:v>1961.4828358984976</c:v>
                </c:pt>
                <c:pt idx="7">
                  <c:v>1963.5797025632442</c:v>
                </c:pt>
                <c:pt idx="8">
                  <c:v>1966.2503380982953</c:v>
                </c:pt>
                <c:pt idx="9">
                  <c:v>1968.2474841231608</c:v>
                </c:pt>
                <c:pt idx="10">
                  <c:v>1970.3849967761837</c:v>
                </c:pt>
                <c:pt idx="11">
                  <c:v>1970.8266862249673</c:v>
                </c:pt>
                <c:pt idx="12">
                  <c:v>1972.4377664159394</c:v>
                </c:pt>
                <c:pt idx="13">
                  <c:v>1977.6535860696342</c:v>
                </c:pt>
                <c:pt idx="14">
                  <c:v>1981.3510926830077</c:v>
                </c:pt>
                <c:pt idx="15">
                  <c:v>1988.5473260215156</c:v>
                </c:pt>
                <c:pt idx="16">
                  <c:v>1999.3586187299302</c:v>
                </c:pt>
                <c:pt idx="17">
                  <c:v>2013.0329310907321</c:v>
                </c:pt>
                <c:pt idx="18">
                  <c:v>2027.9182580666134</c:v>
                </c:pt>
                <c:pt idx="19">
                  <c:v>2043.9442205445596</c:v>
                </c:pt>
                <c:pt idx="20">
                  <c:v>2061.9523230050354</c:v>
                </c:pt>
                <c:pt idx="21">
                  <c:v>2083.3942021278376</c:v>
                </c:pt>
                <c:pt idx="22">
                  <c:v>2106.1718378218616</c:v>
                </c:pt>
                <c:pt idx="23">
                  <c:v>2129.6906982473388</c:v>
                </c:pt>
                <c:pt idx="24">
                  <c:v>2154.2482365965111</c:v>
                </c:pt>
                <c:pt idx="25">
                  <c:v>2180.1551152451702</c:v>
                </c:pt>
                <c:pt idx="26">
                  <c:v>2209.6811921486105</c:v>
                </c:pt>
                <c:pt idx="27">
                  <c:v>2240.2712042848593</c:v>
                </c:pt>
                <c:pt idx="28">
                  <c:v>2271.1628012209389</c:v>
                </c:pt>
                <c:pt idx="29">
                  <c:v>2302.7988347809255</c:v>
                </c:pt>
                <c:pt idx="30">
                  <c:v>2335.1909004128111</c:v>
                </c:pt>
                <c:pt idx="31">
                  <c:v>2368.8671215446388</c:v>
                </c:pt>
                <c:pt idx="32">
                  <c:v>2404.326379528603</c:v>
                </c:pt>
                <c:pt idx="33">
                  <c:v>2441.0783898815416</c:v>
                </c:pt>
                <c:pt idx="34">
                  <c:v>2478.3442773644051</c:v>
                </c:pt>
                <c:pt idx="35">
                  <c:v>2517.4476243875902</c:v>
                </c:pt>
                <c:pt idx="36">
                  <c:v>2558.084229748084</c:v>
                </c:pt>
                <c:pt idx="37">
                  <c:v>2600.4098672852137</c:v>
                </c:pt>
                <c:pt idx="38">
                  <c:v>2641.8877457257418</c:v>
                </c:pt>
                <c:pt idx="39">
                  <c:v>2685.0541745616642</c:v>
                </c:pt>
                <c:pt idx="40">
                  <c:v>2729.014197765548</c:v>
                </c:pt>
                <c:pt idx="41">
                  <c:v>2771.6089054927693</c:v>
                </c:pt>
                <c:pt idx="42">
                  <c:v>2812.0942249034147</c:v>
                </c:pt>
                <c:pt idx="43">
                  <c:v>2852.6290491396585</c:v>
                </c:pt>
                <c:pt idx="44">
                  <c:v>2893.1235262830696</c:v>
                </c:pt>
                <c:pt idx="45">
                  <c:v>2933.500192735989</c:v>
                </c:pt>
                <c:pt idx="46">
                  <c:v>2973.5003547646688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E-4E1D-95AA-CCC11508A9B3}"/>
            </c:ext>
          </c:extLst>
        </c:ser>
        <c:ser>
          <c:idx val="2"/>
          <c:order val="2"/>
          <c:tx>
            <c:strRef>
              <c:f>'Figura 36.2 y 4'!$B$10</c:f>
              <c:strCache>
                <c:ptCount val="1"/>
                <c:pt idx="0">
                  <c:v>ORDINARIA DEFLACTADA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4'!$C$10:$AW$10</c:f>
              <c:numCache>
                <c:formatCode>#,##0</c:formatCode>
                <c:ptCount val="47"/>
                <c:pt idx="0">
                  <c:v>1428.0763272798004</c:v>
                </c:pt>
                <c:pt idx="1">
                  <c:v>1408.1271318573215</c:v>
                </c:pt>
                <c:pt idx="2">
                  <c:v>1446.4083296324129</c:v>
                </c:pt>
                <c:pt idx="3">
                  <c:v>1415.7512677253512</c:v>
                </c:pt>
                <c:pt idx="4">
                  <c:v>1390.9726703687516</c:v>
                </c:pt>
                <c:pt idx="5">
                  <c:v>1395.3688524167185</c:v>
                </c:pt>
                <c:pt idx="6">
                  <c:v>1397.7979091425657</c:v>
                </c:pt>
                <c:pt idx="7">
                  <c:v>1386.4992133885758</c:v>
                </c:pt>
                <c:pt idx="8">
                  <c:v>1381.9105989466591</c:v>
                </c:pt>
                <c:pt idx="9">
                  <c:v>1385.676939849991</c:v>
                </c:pt>
                <c:pt idx="10">
                  <c:v>1384.7184986790605</c:v>
                </c:pt>
                <c:pt idx="11">
                  <c:v>1385.9551167814079</c:v>
                </c:pt>
                <c:pt idx="12">
                  <c:v>1392.908271322216</c:v>
                </c:pt>
                <c:pt idx="13">
                  <c:v>1401.3871061593047</c:v>
                </c:pt>
                <c:pt idx="14">
                  <c:v>1409.1289212759677</c:v>
                </c:pt>
                <c:pt idx="15">
                  <c:v>1417.3464269340018</c:v>
                </c:pt>
                <c:pt idx="16">
                  <c:v>1429.728233308492</c:v>
                </c:pt>
                <c:pt idx="17">
                  <c:v>1442.7238204484315</c:v>
                </c:pt>
                <c:pt idx="18">
                  <c:v>1453.4678840695572</c:v>
                </c:pt>
                <c:pt idx="19">
                  <c:v>1463.5018697826965</c:v>
                </c:pt>
                <c:pt idx="20">
                  <c:v>1474.1118702651668</c:v>
                </c:pt>
                <c:pt idx="21">
                  <c:v>1485.7666929774612</c:v>
                </c:pt>
                <c:pt idx="22">
                  <c:v>1499.7621669425405</c:v>
                </c:pt>
                <c:pt idx="23">
                  <c:v>1515.2126356300562</c:v>
                </c:pt>
                <c:pt idx="24">
                  <c:v>1530.0502638314692</c:v>
                </c:pt>
                <c:pt idx="25">
                  <c:v>1546.2815003217538</c:v>
                </c:pt>
                <c:pt idx="26">
                  <c:v>1567.413934256346</c:v>
                </c:pt>
                <c:pt idx="27">
                  <c:v>1589.9739358047241</c:v>
                </c:pt>
                <c:pt idx="28">
                  <c:v>1611.3451460630311</c:v>
                </c:pt>
                <c:pt idx="29">
                  <c:v>1635.0795798402187</c:v>
                </c:pt>
                <c:pt idx="30">
                  <c:v>1661.0131785664801</c:v>
                </c:pt>
                <c:pt idx="31">
                  <c:v>1686.2530989995396</c:v>
                </c:pt>
                <c:pt idx="32">
                  <c:v>1711.7328718366932</c:v>
                </c:pt>
                <c:pt idx="33">
                  <c:v>1738.5342128724135</c:v>
                </c:pt>
                <c:pt idx="34">
                  <c:v>1768.0364986790842</c:v>
                </c:pt>
                <c:pt idx="35">
                  <c:v>1794.0988731496304</c:v>
                </c:pt>
                <c:pt idx="36">
                  <c:v>1818.2882844701767</c:v>
                </c:pt>
                <c:pt idx="37">
                  <c:v>1849.363043804218</c:v>
                </c:pt>
                <c:pt idx="38">
                  <c:v>1881.9585680645368</c:v>
                </c:pt>
                <c:pt idx="39">
                  <c:v>1915.4680116369502</c:v>
                </c:pt>
                <c:pt idx="40">
                  <c:v>1944.764802521003</c:v>
                </c:pt>
                <c:pt idx="41">
                  <c:v>1979.2356180926249</c:v>
                </c:pt>
                <c:pt idx="42">
                  <c:v>2010.6649369323195</c:v>
                </c:pt>
                <c:pt idx="43">
                  <c:v>2034.3698585303468</c:v>
                </c:pt>
                <c:pt idx="44">
                  <c:v>2058.647110665428</c:v>
                </c:pt>
                <c:pt idx="45">
                  <c:v>2090.6737998689018</c:v>
                </c:pt>
                <c:pt idx="46">
                  <c:v>2118.8155840205468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E-4E1D-95AA-CCC11508A9B3}"/>
            </c:ext>
          </c:extLst>
        </c:ser>
        <c:ser>
          <c:idx val="3"/>
          <c:order val="3"/>
          <c:tx>
            <c:strRef>
              <c:f>'Figura 36.2 y 4'!$B$11</c:f>
              <c:strCache>
                <c:ptCount val="1"/>
                <c:pt idx="0">
                  <c:v>DEMORADA DEFLACTADA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4'!$C$11:$AW$11</c:f>
              <c:numCache>
                <c:formatCode>#,##0</c:formatCode>
                <c:ptCount val="47"/>
                <c:pt idx="0">
                  <c:v>1429.9427256983001</c:v>
                </c:pt>
                <c:pt idx="1">
                  <c:v>1481.814464340898</c:v>
                </c:pt>
                <c:pt idx="2">
                  <c:v>1513.2005343456278</c:v>
                </c:pt>
                <c:pt idx="3">
                  <c:v>1521.5005243340941</c:v>
                </c:pt>
                <c:pt idx="4">
                  <c:v>1534.8964272827625</c:v>
                </c:pt>
                <c:pt idx="5">
                  <c:v>1555.9220379399487</c:v>
                </c:pt>
                <c:pt idx="6">
                  <c:v>1574.5196619382948</c:v>
                </c:pt>
                <c:pt idx="7">
                  <c:v>1590.44692858908</c:v>
                </c:pt>
                <c:pt idx="8">
                  <c:v>1603.2145430734888</c:v>
                </c:pt>
                <c:pt idx="9">
                  <c:v>1612.3950158758296</c:v>
                </c:pt>
                <c:pt idx="10">
                  <c:v>1619.4459780076204</c:v>
                </c:pt>
                <c:pt idx="11">
                  <c:v>1626.372606457639</c:v>
                </c:pt>
                <c:pt idx="12">
                  <c:v>1632.4191770562034</c:v>
                </c:pt>
                <c:pt idx="13">
                  <c:v>1640.0856450385334</c:v>
                </c:pt>
                <c:pt idx="14">
                  <c:v>1647.5774747381929</c:v>
                </c:pt>
                <c:pt idx="15">
                  <c:v>1656.4168276602359</c:v>
                </c:pt>
                <c:pt idx="16">
                  <c:v>1667.7367949502675</c:v>
                </c:pt>
                <c:pt idx="17">
                  <c:v>1680.8687852086427</c:v>
                </c:pt>
                <c:pt idx="18">
                  <c:v>1695.0252804733593</c:v>
                </c:pt>
                <c:pt idx="19">
                  <c:v>1709.7299627333571</c:v>
                </c:pt>
                <c:pt idx="20">
                  <c:v>1725.1826067201537</c:v>
                </c:pt>
                <c:pt idx="21">
                  <c:v>1742.6300082457149</c:v>
                </c:pt>
                <c:pt idx="22">
                  <c:v>1761.0349771640726</c:v>
                </c:pt>
                <c:pt idx="23">
                  <c:v>1780.0606472357051</c:v>
                </c:pt>
                <c:pt idx="24">
                  <c:v>1799.4143765819658</c:v>
                </c:pt>
                <c:pt idx="25">
                  <c:v>1819.6921689105941</c:v>
                </c:pt>
                <c:pt idx="26">
                  <c:v>1841.1304929779085</c:v>
                </c:pt>
                <c:pt idx="27">
                  <c:v>1863.4151494206492</c:v>
                </c:pt>
                <c:pt idx="28">
                  <c:v>1886.398262170135</c:v>
                </c:pt>
                <c:pt idx="29">
                  <c:v>1910.2391947032588</c:v>
                </c:pt>
                <c:pt idx="30">
                  <c:v>1935.5414657021183</c:v>
                </c:pt>
                <c:pt idx="31">
                  <c:v>1962.1193491242625</c:v>
                </c:pt>
                <c:pt idx="32">
                  <c:v>1990.6183080844739</c:v>
                </c:pt>
                <c:pt idx="33">
                  <c:v>2020.1659997392064</c:v>
                </c:pt>
                <c:pt idx="34">
                  <c:v>2050.4441355814929</c:v>
                </c:pt>
                <c:pt idx="35">
                  <c:v>2082.5257611756656</c:v>
                </c:pt>
                <c:pt idx="36">
                  <c:v>2114.7793871986419</c:v>
                </c:pt>
                <c:pt idx="37">
                  <c:v>2147.376170497324</c:v>
                </c:pt>
                <c:pt idx="38">
                  <c:v>2178.8481179473406</c:v>
                </c:pt>
                <c:pt idx="39">
                  <c:v>2212.2587320497478</c:v>
                </c:pt>
                <c:pt idx="40">
                  <c:v>2246.4977286609096</c:v>
                </c:pt>
                <c:pt idx="41">
                  <c:v>2281.0484822126668</c:v>
                </c:pt>
                <c:pt idx="42">
                  <c:v>2305.7768113807037</c:v>
                </c:pt>
                <c:pt idx="43">
                  <c:v>2330.8399983362528</c:v>
                </c:pt>
                <c:pt idx="44">
                  <c:v>2355.7863896808663</c:v>
                </c:pt>
                <c:pt idx="45">
                  <c:v>2379.6786013721912</c:v>
                </c:pt>
                <c:pt idx="46">
                  <c:v>2404.0996023456437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E-4E1D-95AA-CCC11508A9B3}"/>
            </c:ext>
          </c:extLst>
        </c:ser>
        <c:ser>
          <c:idx val="0"/>
          <c:order val="0"/>
          <c:tx>
            <c:strRef>
              <c:f>'Figura 36.2 y 4'!$B$8</c:f>
              <c:strCache>
                <c:ptCount val="1"/>
                <c:pt idx="0">
                  <c:v>TOTAL DEFLACTADA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E-4E1D-95AA-CCC11508A9B3}"/>
                </c:ext>
              </c:extLst>
            </c:dLbl>
            <c:dLbl>
              <c:idx val="2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5E-4E1D-95AA-CCC11508A9B3}"/>
                </c:ext>
              </c:extLst>
            </c:dLbl>
            <c:dLbl>
              <c:idx val="46"/>
              <c:layout>
                <c:manualLayout>
                  <c:x val="-1.0847339497810887E-2"/>
                  <c:y val="-5.541794246229921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E-4E1D-95AA-CCC11508A9B3}"/>
                </c:ext>
              </c:extLst>
            </c:dLbl>
            <c:numFmt formatCode="#,##0" sourceLinked="0"/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36.2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 36.2 y 4'!$C$8:$AW$8</c:f>
              <c:numCache>
                <c:formatCode>#,##0</c:formatCode>
                <c:ptCount val="47"/>
                <c:pt idx="0">
                  <c:v>1580.0032870587947</c:v>
                </c:pt>
                <c:pt idx="1">
                  <c:v>1569.7223794420163</c:v>
                </c:pt>
                <c:pt idx="2">
                  <c:v>1597.7497690593416</c:v>
                </c:pt>
                <c:pt idx="3">
                  <c:v>1580.8357226043549</c:v>
                </c:pt>
                <c:pt idx="4">
                  <c:v>1564.671426831047</c:v>
                </c:pt>
                <c:pt idx="5">
                  <c:v>1570.8165181417207</c:v>
                </c:pt>
                <c:pt idx="6">
                  <c:v>1574.3286345693994</c:v>
                </c:pt>
                <c:pt idx="7">
                  <c:v>1571.6072757917555</c:v>
                </c:pt>
                <c:pt idx="8">
                  <c:v>1569.2366926187967</c:v>
                </c:pt>
                <c:pt idx="9">
                  <c:v>1572.0499094007757</c:v>
                </c:pt>
                <c:pt idx="10">
                  <c:v>1572.7783895351508</c:v>
                </c:pt>
                <c:pt idx="11">
                  <c:v>1573.3701718468669</c:v>
                </c:pt>
                <c:pt idx="12">
                  <c:v>1578.870796683218</c:v>
                </c:pt>
                <c:pt idx="13">
                  <c:v>1585.9651096883586</c:v>
                </c:pt>
                <c:pt idx="14">
                  <c:v>1592.6176768572195</c:v>
                </c:pt>
                <c:pt idx="15">
                  <c:v>1600.9641769699913</c:v>
                </c:pt>
                <c:pt idx="16">
                  <c:v>1611.7135471281786</c:v>
                </c:pt>
                <c:pt idx="17">
                  <c:v>1624.6600020020562</c:v>
                </c:pt>
                <c:pt idx="18">
                  <c:v>1635.3754489336598</c:v>
                </c:pt>
                <c:pt idx="19">
                  <c:v>1647.0034514250046</c:v>
                </c:pt>
                <c:pt idx="20">
                  <c:v>1658.5802190236273</c:v>
                </c:pt>
                <c:pt idx="21">
                  <c:v>1673.696458661374</c:v>
                </c:pt>
                <c:pt idx="22">
                  <c:v>1689.0064369678043</c:v>
                </c:pt>
                <c:pt idx="23">
                  <c:v>1707.0423336025369</c:v>
                </c:pt>
                <c:pt idx="24">
                  <c:v>1724.0490039534827</c:v>
                </c:pt>
                <c:pt idx="25">
                  <c:v>1743.3070848440527</c:v>
                </c:pt>
                <c:pt idx="26">
                  <c:v>1765.0699767870065</c:v>
                </c:pt>
                <c:pt idx="27">
                  <c:v>1788.9278076000926</c:v>
                </c:pt>
                <c:pt idx="28">
                  <c:v>1811.634286405191</c:v>
                </c:pt>
                <c:pt idx="29">
                  <c:v>1836.0558970560191</c:v>
                </c:pt>
                <c:pt idx="30">
                  <c:v>1861.8250531154608</c:v>
                </c:pt>
                <c:pt idx="31">
                  <c:v>1887.9581581708496</c:v>
                </c:pt>
                <c:pt idx="32">
                  <c:v>1914.7089008357225</c:v>
                </c:pt>
                <c:pt idx="33">
                  <c:v>1942.9569482389836</c:v>
                </c:pt>
                <c:pt idx="34">
                  <c:v>1971.9746353381634</c:v>
                </c:pt>
                <c:pt idx="35">
                  <c:v>2001.4336572782577</c:v>
                </c:pt>
                <c:pt idx="36">
                  <c:v>2029.4430967735061</c:v>
                </c:pt>
                <c:pt idx="37">
                  <c:v>2062.416920101874</c:v>
                </c:pt>
                <c:pt idx="38">
                  <c:v>2095.779256248522</c:v>
                </c:pt>
                <c:pt idx="39">
                  <c:v>2130.1747012734154</c:v>
                </c:pt>
                <c:pt idx="40">
                  <c:v>2164.147271326774</c:v>
                </c:pt>
                <c:pt idx="41">
                  <c:v>2198.6796462263551</c:v>
                </c:pt>
                <c:pt idx="42">
                  <c:v>2230.1436167846441</c:v>
                </c:pt>
                <c:pt idx="43">
                  <c:v>2257.8468407720843</c:v>
                </c:pt>
                <c:pt idx="44">
                  <c:v>2284.7975048593457</c:v>
                </c:pt>
                <c:pt idx="45">
                  <c:v>2315.8842880756388</c:v>
                </c:pt>
                <c:pt idx="46">
                  <c:v>2345.6409255927929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5E-4E1D-95AA-CCC11508A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in val="10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267525541969266E-2"/>
          <c:y val="0.86760068220183328"/>
          <c:w val="0.929513542464249"/>
          <c:h val="0.122527937635925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5.560524691358025E-2"/>
          <c:w val="0.90451962962962962"/>
          <c:h val="0.6985493827160494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36.5'!$C$6</c:f>
              <c:strCache>
                <c:ptCount val="1"/>
                <c:pt idx="0">
                  <c:v>ANTICIPADA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'Figura 36.5'!$D$3:$AZ$3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36.5'!$D$6:$AZ$6</c:f>
              <c:numCache>
                <c:formatCode>#,##0</c:formatCode>
                <c:ptCount val="49"/>
                <c:pt idx="0">
                  <c:v>36869.843598183172</c:v>
                </c:pt>
                <c:pt idx="1">
                  <c:v>41340.661037393555</c:v>
                </c:pt>
                <c:pt idx="2">
                  <c:v>43874.935013773924</c:v>
                </c:pt>
                <c:pt idx="3">
                  <c:v>46995.02145242862</c:v>
                </c:pt>
                <c:pt idx="4">
                  <c:v>49980.102747038582</c:v>
                </c:pt>
                <c:pt idx="5">
                  <c:v>52647.46907003253</c:v>
                </c:pt>
                <c:pt idx="6">
                  <c:v>55296.158801546779</c:v>
                </c:pt>
                <c:pt idx="7">
                  <c:v>58055.429784247681</c:v>
                </c:pt>
                <c:pt idx="8">
                  <c:v>60870.222354683276</c:v>
                </c:pt>
                <c:pt idx="9">
                  <c:v>63715.82426183753</c:v>
                </c:pt>
                <c:pt idx="10">
                  <c:v>66566.629971860646</c:v>
                </c:pt>
                <c:pt idx="11">
                  <c:v>69380.36881180419</c:v>
                </c:pt>
                <c:pt idx="12">
                  <c:v>72166.556059110066</c:v>
                </c:pt>
                <c:pt idx="13">
                  <c:v>74936.76140109227</c:v>
                </c:pt>
                <c:pt idx="14">
                  <c:v>77710.603393673257</c:v>
                </c:pt>
                <c:pt idx="15">
                  <c:v>80521.73958542358</c:v>
                </c:pt>
                <c:pt idx="16">
                  <c:v>83399.163268752702</c:v>
                </c:pt>
                <c:pt idx="17">
                  <c:v>86366.872097337036</c:v>
                </c:pt>
                <c:pt idx="18">
                  <c:v>89435.527086800561</c:v>
                </c:pt>
                <c:pt idx="19">
                  <c:v>92606.572510366357</c:v>
                </c:pt>
                <c:pt idx="20">
                  <c:v>95862.459521674144</c:v>
                </c:pt>
                <c:pt idx="21">
                  <c:v>99166.065729422116</c:v>
                </c:pt>
                <c:pt idx="22">
                  <c:v>102476.28416993086</c:v>
                </c:pt>
                <c:pt idx="23">
                  <c:v>105763.61631386766</c:v>
                </c:pt>
                <c:pt idx="24">
                  <c:v>109003.0914523372</c:v>
                </c:pt>
                <c:pt idx="25">
                  <c:v>112179.40756678439</c:v>
                </c:pt>
                <c:pt idx="26">
                  <c:v>115292.74242142399</c:v>
                </c:pt>
                <c:pt idx="27">
                  <c:v>118349.53207696251</c:v>
                </c:pt>
                <c:pt idx="28">
                  <c:v>121368.55337488229</c:v>
                </c:pt>
                <c:pt idx="29">
                  <c:v>124380.25462226263</c:v>
                </c:pt>
                <c:pt idx="30">
                  <c:v>127418.53499718255</c:v>
                </c:pt>
                <c:pt idx="31">
                  <c:v>130509.55760002726</c:v>
                </c:pt>
                <c:pt idx="32">
                  <c:v>133680.15270917828</c:v>
                </c:pt>
                <c:pt idx="33">
                  <c:v>136956.18719207513</c:v>
                </c:pt>
                <c:pt idx="34">
                  <c:v>140358.74149382391</c:v>
                </c:pt>
                <c:pt idx="35">
                  <c:v>143898.21081410983</c:v>
                </c:pt>
                <c:pt idx="36">
                  <c:v>147571.78162149547</c:v>
                </c:pt>
                <c:pt idx="37">
                  <c:v>151383.95238838161</c:v>
                </c:pt>
                <c:pt idx="38">
                  <c:v>155336.43724075629</c:v>
                </c:pt>
                <c:pt idx="39">
                  <c:v>159430.99083647045</c:v>
                </c:pt>
                <c:pt idx="40">
                  <c:v>163694.05927388577</c:v>
                </c:pt>
                <c:pt idx="41">
                  <c:v>168168.29615803668</c:v>
                </c:pt>
                <c:pt idx="42">
                  <c:v>172914.65881690718</c:v>
                </c:pt>
                <c:pt idx="43">
                  <c:v>177960.43411982243</c:v>
                </c:pt>
                <c:pt idx="44">
                  <c:v>183334.9288717756</c:v>
                </c:pt>
                <c:pt idx="45">
                  <c:v>189090.60519356307</c:v>
                </c:pt>
                <c:pt idx="46">
                  <c:v>195234.88056375587</c:v>
                </c:pt>
                <c:pt idx="47">
                  <c:v>201777.00897400215</c:v>
                </c:pt>
                <c:pt idx="48">
                  <c:v>208764.85003506267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7-430A-990B-C474748CF7D7}"/>
            </c:ext>
          </c:extLst>
        </c:ser>
        <c:ser>
          <c:idx val="2"/>
          <c:order val="2"/>
          <c:tx>
            <c:strRef>
              <c:f>'Figura 36.5'!$C$7</c:f>
              <c:strCache>
                <c:ptCount val="1"/>
                <c:pt idx="0">
                  <c:v>ORDINARIA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'Figura 36.5'!$D$3:$AZ$3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36.5'!$D$7:$AZ$7</c:f>
              <c:numCache>
                <c:formatCode>#,##0</c:formatCode>
                <c:ptCount val="49"/>
                <c:pt idx="0">
                  <c:v>55274.987476410955</c:v>
                </c:pt>
                <c:pt idx="1">
                  <c:v>60724.364225359765</c:v>
                </c:pt>
                <c:pt idx="2">
                  <c:v>63636.204834425356</c:v>
                </c:pt>
                <c:pt idx="3">
                  <c:v>67438.043379296738</c:v>
                </c:pt>
                <c:pt idx="4">
                  <c:v>71182.860985964682</c:v>
                </c:pt>
                <c:pt idx="5">
                  <c:v>74560.830059075059</c:v>
                </c:pt>
                <c:pt idx="6">
                  <c:v>77541.535835493545</c:v>
                </c:pt>
                <c:pt idx="7">
                  <c:v>80762.997287472259</c:v>
                </c:pt>
                <c:pt idx="8">
                  <c:v>84159.199323132416</c:v>
                </c:pt>
                <c:pt idx="9">
                  <c:v>87720.256441408565</c:v>
                </c:pt>
                <c:pt idx="10">
                  <c:v>91455.063511318644</c:v>
                </c:pt>
                <c:pt idx="11">
                  <c:v>95379.490881844657</c:v>
                </c:pt>
                <c:pt idx="12">
                  <c:v>99478.072105803949</c:v>
                </c:pt>
                <c:pt idx="13">
                  <c:v>103744.83341462509</c:v>
                </c:pt>
                <c:pt idx="14">
                  <c:v>108203.25524314835</c:v>
                </c:pt>
                <c:pt idx="15">
                  <c:v>112870.12679871393</c:v>
                </c:pt>
                <c:pt idx="16">
                  <c:v>117784.05239859787</c:v>
                </c:pt>
                <c:pt idx="17">
                  <c:v>122950.76058304367</c:v>
                </c:pt>
                <c:pt idx="18">
                  <c:v>128415.23380603129</c:v>
                </c:pt>
                <c:pt idx="19">
                  <c:v>134198.76217293253</c:v>
                </c:pt>
                <c:pt idx="20">
                  <c:v>140299.8492997546</c:v>
                </c:pt>
                <c:pt idx="21">
                  <c:v>146688.38169192517</c:v>
                </c:pt>
                <c:pt idx="22">
                  <c:v>153298.56802640049</c:v>
                </c:pt>
                <c:pt idx="23">
                  <c:v>160044.86429975252</c:v>
                </c:pt>
                <c:pt idx="24">
                  <c:v>166872.24992451956</c:v>
                </c:pt>
                <c:pt idx="25">
                  <c:v>173747.82449316399</c:v>
                </c:pt>
                <c:pt idx="26">
                  <c:v>180623.93484285611</c:v>
                </c:pt>
                <c:pt idx="27">
                  <c:v>187488.7800792901</c:v>
                </c:pt>
                <c:pt idx="28">
                  <c:v>194357.17313077502</c:v>
                </c:pt>
                <c:pt idx="29">
                  <c:v>201269.31325131451</c:v>
                </c:pt>
                <c:pt idx="30">
                  <c:v>208249.45861477952</c:v>
                </c:pt>
                <c:pt idx="31">
                  <c:v>215356.96084882607</c:v>
                </c:pt>
                <c:pt idx="32">
                  <c:v>222648.96474151546</c:v>
                </c:pt>
                <c:pt idx="33">
                  <c:v>230173.90080825935</c:v>
                </c:pt>
                <c:pt idx="34">
                  <c:v>237973.18333208433</c:v>
                </c:pt>
                <c:pt idx="35">
                  <c:v>246058.74420707941</c:v>
                </c:pt>
                <c:pt idx="36">
                  <c:v>254504.50907469407</c:v>
                </c:pt>
                <c:pt idx="37">
                  <c:v>263293.74626565626</c:v>
                </c:pt>
                <c:pt idx="38">
                  <c:v>272380.72619772534</c:v>
                </c:pt>
                <c:pt idx="39">
                  <c:v>281780.67268022412</c:v>
                </c:pt>
                <c:pt idx="40">
                  <c:v>291507.37560878397</c:v>
                </c:pt>
                <c:pt idx="41">
                  <c:v>301659.29785409791</c:v>
                </c:pt>
                <c:pt idx="42">
                  <c:v>312271.02592962445</c:v>
                </c:pt>
                <c:pt idx="43">
                  <c:v>323447.34658237034</c:v>
                </c:pt>
                <c:pt idx="44">
                  <c:v>335289.00995134911</c:v>
                </c:pt>
                <c:pt idx="45">
                  <c:v>347731.4311055073</c:v>
                </c:pt>
                <c:pt idx="46">
                  <c:v>360823.08957938186</c:v>
                </c:pt>
                <c:pt idx="47">
                  <c:v>374679.79236968409</c:v>
                </c:pt>
                <c:pt idx="48">
                  <c:v>389343.62257485924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7-430A-990B-C474748CF7D7}"/>
            </c:ext>
          </c:extLst>
        </c:ser>
        <c:ser>
          <c:idx val="3"/>
          <c:order val="3"/>
          <c:tx>
            <c:strRef>
              <c:f>'Figura 36.5'!$C$8</c:f>
              <c:strCache>
                <c:ptCount val="1"/>
                <c:pt idx="0">
                  <c:v>DEMORADA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'Figura 36.5'!$D$3:$AZ$3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36.5'!$D$8:$AZ$8</c:f>
              <c:numCache>
                <c:formatCode>#,##0</c:formatCode>
                <c:ptCount val="49"/>
                <c:pt idx="0">
                  <c:v>4046.0029040631889</c:v>
                </c:pt>
                <c:pt idx="1">
                  <c:v>4725.0857299618101</c:v>
                </c:pt>
                <c:pt idx="2">
                  <c:v>5349.6939122276926</c:v>
                </c:pt>
                <c:pt idx="3">
                  <c:v>6194.4785194187234</c:v>
                </c:pt>
                <c:pt idx="4">
                  <c:v>7290.8702730888817</c:v>
                </c:pt>
                <c:pt idx="5">
                  <c:v>8647.199695778263</c:v>
                </c:pt>
                <c:pt idx="6">
                  <c:v>10204.358508877596</c:v>
                </c:pt>
                <c:pt idx="7">
                  <c:v>11997.114201836572</c:v>
                </c:pt>
                <c:pt idx="8">
                  <c:v>14041.731132190118</c:v>
                </c:pt>
                <c:pt idx="9">
                  <c:v>16362.095793988297</c:v>
                </c:pt>
                <c:pt idx="10">
                  <c:v>18977.464288822732</c:v>
                </c:pt>
                <c:pt idx="11">
                  <c:v>21884.89111205978</c:v>
                </c:pt>
                <c:pt idx="12">
                  <c:v>25079.819137298397</c:v>
                </c:pt>
                <c:pt idx="13">
                  <c:v>28547.293702898431</c:v>
                </c:pt>
                <c:pt idx="14">
                  <c:v>32279.181817329703</c:v>
                </c:pt>
                <c:pt idx="15">
                  <c:v>36270.379197021633</c:v>
                </c:pt>
                <c:pt idx="16">
                  <c:v>40505.447442959725</c:v>
                </c:pt>
                <c:pt idx="17">
                  <c:v>44969.507637813593</c:v>
                </c:pt>
                <c:pt idx="18">
                  <c:v>49660.360243100156</c:v>
                </c:pt>
                <c:pt idx="19">
                  <c:v>54581.624935821739</c:v>
                </c:pt>
                <c:pt idx="20">
                  <c:v>59729.012653533027</c:v>
                </c:pt>
                <c:pt idx="21">
                  <c:v>65101.672965557031</c:v>
                </c:pt>
                <c:pt idx="22">
                  <c:v>70688.834838652343</c:v>
                </c:pt>
                <c:pt idx="23">
                  <c:v>76466.360187787883</c:v>
                </c:pt>
                <c:pt idx="24">
                  <c:v>82392.02739182279</c:v>
                </c:pt>
                <c:pt idx="25">
                  <c:v>88416.866645715025</c:v>
                </c:pt>
                <c:pt idx="26">
                  <c:v>94490.682651014926</c:v>
                </c:pt>
                <c:pt idx="27">
                  <c:v>100562.34546700046</c:v>
                </c:pt>
                <c:pt idx="28">
                  <c:v>106589.35719640952</c:v>
                </c:pt>
                <c:pt idx="29">
                  <c:v>112537.52515483974</c:v>
                </c:pt>
                <c:pt idx="30">
                  <c:v>118383.27819705461</c:v>
                </c:pt>
                <c:pt idx="31">
                  <c:v>124118.36920610473</c:v>
                </c:pt>
                <c:pt idx="32">
                  <c:v>129754.84728384104</c:v>
                </c:pt>
                <c:pt idx="33">
                  <c:v>135310.14129401947</c:v>
                </c:pt>
                <c:pt idx="34">
                  <c:v>140810.4606439741</c:v>
                </c:pt>
                <c:pt idx="35">
                  <c:v>146285.92463937731</c:v>
                </c:pt>
                <c:pt idx="36">
                  <c:v>151774.64378193126</c:v>
                </c:pt>
                <c:pt idx="37">
                  <c:v>157308.80625232711</c:v>
                </c:pt>
                <c:pt idx="38">
                  <c:v>162914.50005451939</c:v>
                </c:pt>
                <c:pt idx="39">
                  <c:v>168610.48086116204</c:v>
                </c:pt>
                <c:pt idx="40">
                  <c:v>174402.2782827073</c:v>
                </c:pt>
                <c:pt idx="41">
                  <c:v>180292.08511363567</c:v>
                </c:pt>
                <c:pt idx="42">
                  <c:v>186307.72520450395</c:v>
                </c:pt>
                <c:pt idx="43">
                  <c:v>192490.05028356271</c:v>
                </c:pt>
                <c:pt idx="44">
                  <c:v>198861.79752855227</c:v>
                </c:pt>
                <c:pt idx="45">
                  <c:v>205441.48684790681</c:v>
                </c:pt>
                <c:pt idx="46">
                  <c:v>212271.99232334035</c:v>
                </c:pt>
                <c:pt idx="47">
                  <c:v>219405.30561159464</c:v>
                </c:pt>
                <c:pt idx="48">
                  <c:v>226890.05431941085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C7-430A-990B-C474748C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'Figura 36.5'!$C$5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C7-430A-990B-C474748CF7D7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C7-430A-990B-C474748CF7D7}"/>
                </c:ext>
              </c:extLst>
            </c:dLbl>
            <c:dLbl>
              <c:idx val="48"/>
              <c:layout>
                <c:manualLayout>
                  <c:x val="-1.8814863146961701E-2"/>
                  <c:y val="-1.5569444444444443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C7-430A-990B-C474748CF7D7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36.5'!$D$3:$AZ$3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36.5'!$D$5:$AZ$5</c:f>
              <c:numCache>
                <c:formatCode>#,##0</c:formatCode>
                <c:ptCount val="49"/>
                <c:pt idx="0">
                  <c:v>96190.833978657349</c:v>
                </c:pt>
                <c:pt idx="1">
                  <c:v>106790.11099271516</c:v>
                </c:pt>
                <c:pt idx="2">
                  <c:v>112860.83376042689</c:v>
                </c:pt>
                <c:pt idx="3">
                  <c:v>120627.54335114408</c:v>
                </c:pt>
                <c:pt idx="4">
                  <c:v>128453.83400609215</c:v>
                </c:pt>
                <c:pt idx="5">
                  <c:v>135855.49882488584</c:v>
                </c:pt>
                <c:pt idx="6">
                  <c:v>143042.05314591792</c:v>
                </c:pt>
                <c:pt idx="7">
                  <c:v>150815.54127355653</c:v>
                </c:pt>
                <c:pt idx="8">
                  <c:v>159071.15281000582</c:v>
                </c:pt>
                <c:pt idx="9">
                  <c:v>167798.17649723438</c:v>
                </c:pt>
                <c:pt idx="10">
                  <c:v>176999.15777200201</c:v>
                </c:pt>
                <c:pt idx="11">
                  <c:v>186644.75080570864</c:v>
                </c:pt>
                <c:pt idx="12">
                  <c:v>196724.44730221241</c:v>
                </c:pt>
                <c:pt idx="13">
                  <c:v>207228.8885186158</c:v>
                </c:pt>
                <c:pt idx="14">
                  <c:v>218193.04045415131</c:v>
                </c:pt>
                <c:pt idx="15">
                  <c:v>229662.24558115914</c:v>
                </c:pt>
                <c:pt idx="16">
                  <c:v>241688.6631103103</c:v>
                </c:pt>
                <c:pt idx="17">
                  <c:v>254287.14031819432</c:v>
                </c:pt>
                <c:pt idx="18">
                  <c:v>267511.12113593199</c:v>
                </c:pt>
                <c:pt idx="19">
                  <c:v>281386.95961912064</c:v>
                </c:pt>
                <c:pt idx="20">
                  <c:v>295891.32147496176</c:v>
                </c:pt>
                <c:pt idx="21">
                  <c:v>310956.12038690434</c:v>
                </c:pt>
                <c:pt idx="22">
                  <c:v>326463.68703498371</c:v>
                </c:pt>
                <c:pt idx="23">
                  <c:v>342274.84080140805</c:v>
                </c:pt>
                <c:pt idx="24">
                  <c:v>358267.36876867956</c:v>
                </c:pt>
                <c:pt idx="25">
                  <c:v>374344.0987056634</c:v>
                </c:pt>
                <c:pt idx="26">
                  <c:v>390407.35991529503</c:v>
                </c:pt>
                <c:pt idx="27">
                  <c:v>406400.65762325306</c:v>
                </c:pt>
                <c:pt idx="28">
                  <c:v>422315.0837020668</c:v>
                </c:pt>
                <c:pt idx="29">
                  <c:v>438187.09302841686</c:v>
                </c:pt>
                <c:pt idx="30">
                  <c:v>454051.2718090167</c:v>
                </c:pt>
                <c:pt idx="31">
                  <c:v>469984.88765495806</c:v>
                </c:pt>
                <c:pt idx="32">
                  <c:v>486083.96473453479</c:v>
                </c:pt>
                <c:pt idx="33">
                  <c:v>502440.22929435392</c:v>
                </c:pt>
                <c:pt idx="34">
                  <c:v>519142.3854698824</c:v>
                </c:pt>
                <c:pt idx="35">
                  <c:v>536242.87966056657</c:v>
                </c:pt>
                <c:pt idx="36">
                  <c:v>553850.93447812076</c:v>
                </c:pt>
                <c:pt idx="37">
                  <c:v>571986.50490636495</c:v>
                </c:pt>
                <c:pt idx="38">
                  <c:v>590631.66349300102</c:v>
                </c:pt>
                <c:pt idx="39">
                  <c:v>609822.14437785663</c:v>
                </c:pt>
                <c:pt idx="40">
                  <c:v>629603.71316537703</c:v>
                </c:pt>
                <c:pt idx="41">
                  <c:v>650119.67912577023</c:v>
                </c:pt>
                <c:pt idx="42">
                  <c:v>671493.40995103563</c:v>
                </c:pt>
                <c:pt idx="43">
                  <c:v>693897.83098575554</c:v>
                </c:pt>
                <c:pt idx="44">
                  <c:v>717485.73635167698</c:v>
                </c:pt>
                <c:pt idx="45">
                  <c:v>742263.52314697718</c:v>
                </c:pt>
                <c:pt idx="46">
                  <c:v>768329.96246647811</c:v>
                </c:pt>
                <c:pt idx="47">
                  <c:v>795862.10695528076</c:v>
                </c:pt>
                <c:pt idx="48">
                  <c:v>824998.52692933276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8C7-430A-990B-C474748CF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260957157973619"/>
          <c:h val="9.4226116472283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6.4173017969280377E-2"/>
          <c:w val="0.87159374784488874"/>
          <c:h val="0.65536352893899474"/>
        </c:manualLayout>
      </c:layout>
      <c:lineChart>
        <c:grouping val="standard"/>
        <c:varyColors val="0"/>
        <c:ser>
          <c:idx val="1"/>
          <c:order val="0"/>
          <c:tx>
            <c:strRef>
              <c:f>'Figura 37.1'!$B$5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37.1'!$C$3:$AY$3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37.1'!$C$5:$AY$5</c:f>
              <c:numCache>
                <c:formatCode>#,##0.0</c:formatCode>
                <c:ptCount val="49"/>
                <c:pt idx="0">
                  <c:v>1.610708832593466</c:v>
                </c:pt>
                <c:pt idx="1">
                  <c:v>2.2563848715999812</c:v>
                </c:pt>
                <c:pt idx="2">
                  <c:v>8.0394217131649839</c:v>
                </c:pt>
                <c:pt idx="3">
                  <c:v>0.96627833879199265</c:v>
                </c:pt>
                <c:pt idx="4">
                  <c:v>3.1717009846453648</c:v>
                </c:pt>
                <c:pt idx="5">
                  <c:v>0.61094041767593144</c:v>
                </c:pt>
                <c:pt idx="6">
                  <c:v>0.83821422895205</c:v>
                </c:pt>
                <c:pt idx="7">
                  <c:v>2.2509430167192424</c:v>
                </c:pt>
                <c:pt idx="8">
                  <c:v>2.1576203097855018</c:v>
                </c:pt>
                <c:pt idx="9">
                  <c:v>1.7411579811574596</c:v>
                </c:pt>
                <c:pt idx="10">
                  <c:v>1.7483030072143579</c:v>
                </c:pt>
                <c:pt idx="11">
                  <c:v>1.9321546882375973</c:v>
                </c:pt>
                <c:pt idx="12">
                  <c:v>1.835936649078751</c:v>
                </c:pt>
                <c:pt idx="13">
                  <c:v>1.9422095731007394</c:v>
                </c:pt>
                <c:pt idx="14">
                  <c:v>2.2499369389185508</c:v>
                </c:pt>
                <c:pt idx="15">
                  <c:v>2.3820080469895588</c:v>
                </c:pt>
                <c:pt idx="16">
                  <c:v>2.3577450276873746</c:v>
                </c:pt>
                <c:pt idx="17">
                  <c:v>2.4965123269939493</c:v>
                </c:pt>
                <c:pt idx="18">
                  <c:v>2.6359774348267528</c:v>
                </c:pt>
                <c:pt idx="19">
                  <c:v>2.7749310369885594</c:v>
                </c:pt>
                <c:pt idx="20">
                  <c:v>2.65859559316588</c:v>
                </c:pt>
                <c:pt idx="21">
                  <c:v>2.6960718368711278</c:v>
                </c:pt>
                <c:pt idx="22">
                  <c:v>2.7334970075623799</c:v>
                </c:pt>
                <c:pt idx="23">
                  <c:v>2.9073408875918805</c:v>
                </c:pt>
                <c:pt idx="24">
                  <c:v>2.9700410047836634</c:v>
                </c:pt>
                <c:pt idx="25">
                  <c:v>3.1267431474530261</c:v>
                </c:pt>
                <c:pt idx="26">
                  <c:v>3.0441719185013705</c:v>
                </c:pt>
                <c:pt idx="27">
                  <c:v>3.1651779638232291</c:v>
                </c:pt>
                <c:pt idx="28">
                  <c:v>3.2942173845963652</c:v>
                </c:pt>
                <c:pt idx="29">
                  <c:v>3.388380421597792</c:v>
                </c:pt>
                <c:pt idx="30">
                  <c:v>3.2983307142822271</c:v>
                </c:pt>
                <c:pt idx="31">
                  <c:v>3.3633711424998491</c:v>
                </c:pt>
                <c:pt idx="32">
                  <c:v>3.4182316958636605</c:v>
                </c:pt>
                <c:pt idx="33">
                  <c:v>3.4039349240493344</c:v>
                </c:pt>
                <c:pt idx="34">
                  <c:v>3.4326690691097728</c:v>
                </c:pt>
                <c:pt idx="35">
                  <c:v>3.486776106487377</c:v>
                </c:pt>
                <c:pt idx="36">
                  <c:v>3.4995318895630678</c:v>
                </c:pt>
                <c:pt idx="37">
                  <c:v>3.5049631219735922</c:v>
                </c:pt>
                <c:pt idx="38">
                  <c:v>3.4494429453215458</c:v>
                </c:pt>
                <c:pt idx="39">
                  <c:v>3.6507702779480677</c:v>
                </c:pt>
                <c:pt idx="40">
                  <c:v>3.6276840061737703</c:v>
                </c:pt>
                <c:pt idx="41">
                  <c:v>3.6355333453319538</c:v>
                </c:pt>
                <c:pt idx="42">
                  <c:v>3.6176018368362595</c:v>
                </c:pt>
                <c:pt idx="43">
                  <c:v>3.5916002007083669</c:v>
                </c:pt>
                <c:pt idx="44">
                  <c:v>3.3226076587546505</c:v>
                </c:pt>
                <c:pt idx="45">
                  <c:v>3.2143745255652112</c:v>
                </c:pt>
                <c:pt idx="46">
                  <c:v>3.1166933266131736</c:v>
                </c:pt>
                <c:pt idx="47">
                  <c:v>3.304725702120348</c:v>
                </c:pt>
                <c:pt idx="48">
                  <c:v>3.181920729164367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B-4959-AA68-22FFBCEFDF47}"/>
            </c:ext>
          </c:extLst>
        </c:ser>
        <c:ser>
          <c:idx val="2"/>
          <c:order val="1"/>
          <c:tx>
            <c:strRef>
              <c:f>'Figura 37.1'!$B$6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37.1'!$C$3:$AY$3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37.1'!$C$6:$AY$6</c:f>
              <c:numCache>
                <c:formatCode>#,##0.0</c:formatCode>
                <c:ptCount val="49"/>
                <c:pt idx="0">
                  <c:v>-0.74200447019056037</c:v>
                </c:pt>
                <c:pt idx="1">
                  <c:v>1.4178365604470944</c:v>
                </c:pt>
                <c:pt idx="2">
                  <c:v>12.063131039109432</c:v>
                </c:pt>
                <c:pt idx="3">
                  <c:v>3.8982065397643595</c:v>
                </c:pt>
                <c:pt idx="4">
                  <c:v>4.022134881436723</c:v>
                </c:pt>
                <c:pt idx="5">
                  <c:v>1.6050925506297498</c:v>
                </c:pt>
                <c:pt idx="6">
                  <c:v>1.8352393435753456</c:v>
                </c:pt>
                <c:pt idx="7">
                  <c:v>2.8544333883086637</c:v>
                </c:pt>
                <c:pt idx="8">
                  <c:v>2.5271120924006851</c:v>
                </c:pt>
                <c:pt idx="9">
                  <c:v>2.0860798857383456</c:v>
                </c:pt>
                <c:pt idx="10">
                  <c:v>2.0296477526668077</c:v>
                </c:pt>
                <c:pt idx="11">
                  <c:v>2.5279653571362859</c:v>
                </c:pt>
                <c:pt idx="12">
                  <c:v>2.3388598928633986</c:v>
                </c:pt>
                <c:pt idx="13">
                  <c:v>2.2178629029190988</c:v>
                </c:pt>
                <c:pt idx="14">
                  <c:v>2.5239304184479838</c:v>
                </c:pt>
                <c:pt idx="15">
                  <c:v>2.6020290317525951</c:v>
                </c:pt>
                <c:pt idx="16">
                  <c:v>2.5688872715585065</c:v>
                </c:pt>
                <c:pt idx="17">
                  <c:v>2.638058170855806</c:v>
                </c:pt>
                <c:pt idx="18">
                  <c:v>2.8219948424197394</c:v>
                </c:pt>
                <c:pt idx="19">
                  <c:v>2.9377305198008852</c:v>
                </c:pt>
                <c:pt idx="20">
                  <c:v>2.7863071167270714</c:v>
                </c:pt>
                <c:pt idx="21">
                  <c:v>2.8336316793160066</c:v>
                </c:pt>
                <c:pt idx="22">
                  <c:v>2.78969045222075</c:v>
                </c:pt>
                <c:pt idx="23">
                  <c:v>3.0157363517985702</c:v>
                </c:pt>
                <c:pt idx="24">
                  <c:v>2.9659256352561281</c:v>
                </c:pt>
                <c:pt idx="25">
                  <c:v>3.1036777051685505</c:v>
                </c:pt>
                <c:pt idx="26">
                  <c:v>3.0558430317702889</c:v>
                </c:pt>
                <c:pt idx="27">
                  <c:v>3.1740854738507407</c:v>
                </c:pt>
                <c:pt idx="28">
                  <c:v>3.3266229177270068</c:v>
                </c:pt>
                <c:pt idx="29">
                  <c:v>3.4368021558306872</c:v>
                </c:pt>
                <c:pt idx="30">
                  <c:v>3.3727203425153229</c:v>
                </c:pt>
                <c:pt idx="31">
                  <c:v>3.4623023291555644</c:v>
                </c:pt>
                <c:pt idx="32">
                  <c:v>3.5257079827325954</c:v>
                </c:pt>
                <c:pt idx="33">
                  <c:v>3.5377310662204842</c:v>
                </c:pt>
                <c:pt idx="34">
                  <c:v>3.5366007977929881</c:v>
                </c:pt>
                <c:pt idx="35">
                  <c:v>3.5823213647088847</c:v>
                </c:pt>
                <c:pt idx="36">
                  <c:v>3.6173918122093918</c:v>
                </c:pt>
                <c:pt idx="37">
                  <c:v>3.5920666312921234</c:v>
                </c:pt>
                <c:pt idx="38">
                  <c:v>3.4622630151158518</c:v>
                </c:pt>
                <c:pt idx="39">
                  <c:v>3.7012355448846623</c:v>
                </c:pt>
                <c:pt idx="40">
                  <c:v>3.7152133219900518</c:v>
                </c:pt>
                <c:pt idx="41">
                  <c:v>3.7406046809738136</c:v>
                </c:pt>
                <c:pt idx="42">
                  <c:v>3.6363959115835121</c:v>
                </c:pt>
                <c:pt idx="43">
                  <c:v>3.6964173656929944</c:v>
                </c:pt>
                <c:pt idx="44">
                  <c:v>3.6081448108976399</c:v>
                </c:pt>
                <c:pt idx="45">
                  <c:v>3.3409557580432958</c:v>
                </c:pt>
                <c:pt idx="46">
                  <c:v>3.3342302086089903</c:v>
                </c:pt>
                <c:pt idx="47">
                  <c:v>3.4879250460366551</c:v>
                </c:pt>
                <c:pt idx="48">
                  <c:v>3.4407599185028781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B-4959-AA68-22FFBCEF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7276970441954"/>
          <c:y val="0.91716298138873631"/>
          <c:w val="0.69208688549968767"/>
          <c:h val="7.0533409029200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6.4173017969280377E-2"/>
          <c:w val="0.87159374784488874"/>
          <c:h val="0.65536352893899474"/>
        </c:manualLayout>
      </c:layout>
      <c:lineChart>
        <c:grouping val="standard"/>
        <c:varyColors val="0"/>
        <c:ser>
          <c:idx val="1"/>
          <c:order val="0"/>
          <c:tx>
            <c:strRef>
              <c:f>'Figura 37.2'!$B$5</c:f>
              <c:strCache>
                <c:ptCount val="1"/>
                <c:pt idx="0">
                  <c:v>ASALARIADOS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37.2'!$C$3:$AY$3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37.2'!$C$5:$AY$5</c:f>
              <c:numCache>
                <c:formatCode>#,##0.0</c:formatCode>
                <c:ptCount val="49"/>
                <c:pt idx="0">
                  <c:v>-0.77377048173996599</c:v>
                </c:pt>
                <c:pt idx="1">
                  <c:v>1.6457818521584677</c:v>
                </c:pt>
                <c:pt idx="2">
                  <c:v>9.4201300878353109</c:v>
                </c:pt>
                <c:pt idx="3">
                  <c:v>2.4699627546335368</c:v>
                </c:pt>
                <c:pt idx="4">
                  <c:v>4.1943831619594585</c:v>
                </c:pt>
                <c:pt idx="5">
                  <c:v>1.1137466928428763</c:v>
                </c:pt>
                <c:pt idx="6">
                  <c:v>0.57760318047652692</c:v>
                </c:pt>
                <c:pt idx="7">
                  <c:v>2.4404928010258287</c:v>
                </c:pt>
                <c:pt idx="8">
                  <c:v>2.2612136523329829</c:v>
                </c:pt>
                <c:pt idx="9">
                  <c:v>1.8676134785938103</c:v>
                </c:pt>
                <c:pt idx="10">
                  <c:v>1.8715443094556861</c:v>
                </c:pt>
                <c:pt idx="11">
                  <c:v>2.2342683833184829</c:v>
                </c:pt>
                <c:pt idx="12">
                  <c:v>2.0427597710662715</c:v>
                </c:pt>
                <c:pt idx="13">
                  <c:v>1.9090986997480686</c:v>
                </c:pt>
                <c:pt idx="14">
                  <c:v>2.2079133216413638</c:v>
                </c:pt>
                <c:pt idx="15">
                  <c:v>2.289916172227846</c:v>
                </c:pt>
                <c:pt idx="16">
                  <c:v>2.2668293857073252</c:v>
                </c:pt>
                <c:pt idx="17">
                  <c:v>2.3685154627404392</c:v>
                </c:pt>
                <c:pt idx="18">
                  <c:v>2.5137413609135129</c:v>
                </c:pt>
                <c:pt idx="19">
                  <c:v>2.6303037248281758</c:v>
                </c:pt>
                <c:pt idx="20">
                  <c:v>2.5076448783486027</c:v>
                </c:pt>
                <c:pt idx="21">
                  <c:v>2.5474673458074415</c:v>
                </c:pt>
                <c:pt idx="22">
                  <c:v>2.5295491720296548</c:v>
                </c:pt>
                <c:pt idx="23">
                  <c:v>2.6835277029932936</c:v>
                </c:pt>
                <c:pt idx="24">
                  <c:v>2.6997200012669698</c:v>
                </c:pt>
                <c:pt idx="25">
                  <c:v>2.8266640077734273</c:v>
                </c:pt>
                <c:pt idx="26">
                  <c:v>2.7521133258508357</c:v>
                </c:pt>
                <c:pt idx="27">
                  <c:v>2.8625844653372257</c:v>
                </c:pt>
                <c:pt idx="28">
                  <c:v>3.0149715957700218</c:v>
                </c:pt>
                <c:pt idx="29">
                  <c:v>3.1380773929328143</c:v>
                </c:pt>
                <c:pt idx="30">
                  <c:v>3.0964747271242432</c:v>
                </c:pt>
                <c:pt idx="31">
                  <c:v>3.1931397764273228</c:v>
                </c:pt>
                <c:pt idx="32">
                  <c:v>3.2676236852607676</c:v>
                </c:pt>
                <c:pt idx="33">
                  <c:v>3.2819771290921285</c:v>
                </c:pt>
                <c:pt idx="34">
                  <c:v>3.3113486924541746</c:v>
                </c:pt>
                <c:pt idx="35">
                  <c:v>3.3780327086877282</c:v>
                </c:pt>
                <c:pt idx="36">
                  <c:v>3.4015798652156981</c:v>
                </c:pt>
                <c:pt idx="37">
                  <c:v>3.417392375937256</c:v>
                </c:pt>
                <c:pt idx="38">
                  <c:v>3.3363782907379846</c:v>
                </c:pt>
                <c:pt idx="39">
                  <c:v>3.5544381142464276</c:v>
                </c:pt>
                <c:pt idx="40">
                  <c:v>3.6102077555553169</c:v>
                </c:pt>
                <c:pt idx="41">
                  <c:v>3.63899610179379</c:v>
                </c:pt>
                <c:pt idx="42">
                  <c:v>3.5943159650435152</c:v>
                </c:pt>
                <c:pt idx="43">
                  <c:v>3.5948762131190026</c:v>
                </c:pt>
                <c:pt idx="44">
                  <c:v>3.4028931189423739</c:v>
                </c:pt>
                <c:pt idx="45">
                  <c:v>3.0996960375969662</c:v>
                </c:pt>
                <c:pt idx="46">
                  <c:v>3.1694036298122619</c:v>
                </c:pt>
                <c:pt idx="47">
                  <c:v>3.3316239220524402</c:v>
                </c:pt>
                <c:pt idx="48">
                  <c:v>3.263934557850523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E-421C-8BE1-7B157CEEF71E}"/>
            </c:ext>
          </c:extLst>
        </c:ser>
        <c:ser>
          <c:idx val="2"/>
          <c:order val="1"/>
          <c:tx>
            <c:strRef>
              <c:f>'Figura 37.2'!$B$6</c:f>
              <c:strCache>
                <c:ptCount val="1"/>
                <c:pt idx="0">
                  <c:v>NO ASALARIADOS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37.2'!$C$3:$AY$3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37.2'!$C$6:$AY$6</c:f>
              <c:numCache>
                <c:formatCode>#,##0.0</c:formatCode>
                <c:ptCount val="49"/>
                <c:pt idx="0">
                  <c:v>5.1926453335009226</c:v>
                </c:pt>
                <c:pt idx="1">
                  <c:v>0.84058038739960317</c:v>
                </c:pt>
                <c:pt idx="2">
                  <c:v>11.994494282968926</c:v>
                </c:pt>
                <c:pt idx="3">
                  <c:v>2.1349990295230548</c:v>
                </c:pt>
                <c:pt idx="4">
                  <c:v>3.1423499544570799</c:v>
                </c:pt>
                <c:pt idx="5">
                  <c:v>1.4340688564642656</c:v>
                </c:pt>
                <c:pt idx="6">
                  <c:v>1.5368536321723081</c:v>
                </c:pt>
                <c:pt idx="7">
                  <c:v>1.8643133088465547</c:v>
                </c:pt>
                <c:pt idx="8">
                  <c:v>1.6990257095657935</c:v>
                </c:pt>
                <c:pt idx="9">
                  <c:v>1.6903264895277381</c:v>
                </c:pt>
                <c:pt idx="10">
                  <c:v>1.8021435350711767</c:v>
                </c:pt>
                <c:pt idx="11">
                  <c:v>2.2166805647269916</c:v>
                </c:pt>
                <c:pt idx="12">
                  <c:v>2.249106321004013</c:v>
                </c:pt>
                <c:pt idx="13">
                  <c:v>3.1335636874925576</c:v>
                </c:pt>
                <c:pt idx="14">
                  <c:v>3.3796735249044696</c:v>
                </c:pt>
                <c:pt idx="15">
                  <c:v>3.4776601150489528</c:v>
                </c:pt>
                <c:pt idx="16">
                  <c:v>3.378937722903852</c:v>
                </c:pt>
                <c:pt idx="17">
                  <c:v>3.4287306185992739</c:v>
                </c:pt>
                <c:pt idx="18">
                  <c:v>3.6776716968293544</c:v>
                </c:pt>
                <c:pt idx="19">
                  <c:v>3.8645066327008148</c:v>
                </c:pt>
                <c:pt idx="20">
                  <c:v>3.7644084638988717</c:v>
                </c:pt>
                <c:pt idx="21">
                  <c:v>3.840371020705402</c:v>
                </c:pt>
                <c:pt idx="22">
                  <c:v>3.9751894291652601</c:v>
                </c:pt>
                <c:pt idx="23">
                  <c:v>4.2975609650807156</c:v>
                </c:pt>
                <c:pt idx="24">
                  <c:v>4.4265988477530271</c:v>
                </c:pt>
                <c:pt idx="25">
                  <c:v>4.6709065559807694</c:v>
                </c:pt>
                <c:pt idx="26">
                  <c:v>4.6573805808986402</c:v>
                </c:pt>
                <c:pt idx="27">
                  <c:v>4.8035453175609311</c:v>
                </c:pt>
                <c:pt idx="28">
                  <c:v>4.854919004592384</c:v>
                </c:pt>
                <c:pt idx="29">
                  <c:v>4.8003943709677532</c:v>
                </c:pt>
                <c:pt idx="30">
                  <c:v>4.5247083687303791</c:v>
                </c:pt>
                <c:pt idx="31">
                  <c:v>4.4932157679776763</c:v>
                </c:pt>
                <c:pt idx="32">
                  <c:v>4.4563737907316714</c:v>
                </c:pt>
                <c:pt idx="33">
                  <c:v>4.3915765116846694</c:v>
                </c:pt>
                <c:pt idx="34">
                  <c:v>4.3408258223510909</c:v>
                </c:pt>
                <c:pt idx="35">
                  <c:v>4.3361184549127962</c:v>
                </c:pt>
                <c:pt idx="36">
                  <c:v>4.33654440541269</c:v>
                </c:pt>
                <c:pt idx="37">
                  <c:v>4.239717340209781</c:v>
                </c:pt>
                <c:pt idx="38">
                  <c:v>4.0910239471662724</c:v>
                </c:pt>
                <c:pt idx="39">
                  <c:v>4.3143906014396549</c:v>
                </c:pt>
                <c:pt idx="40">
                  <c:v>3.8936914171694426</c:v>
                </c:pt>
                <c:pt idx="41">
                  <c:v>3.8301191808236767</c:v>
                </c:pt>
                <c:pt idx="42">
                  <c:v>3.7361635993931497</c:v>
                </c:pt>
                <c:pt idx="43">
                  <c:v>3.5209149092990444</c:v>
                </c:pt>
                <c:pt idx="44">
                  <c:v>3.6172663398265525</c:v>
                </c:pt>
                <c:pt idx="45">
                  <c:v>3.9003853713471148</c:v>
                </c:pt>
                <c:pt idx="46">
                  <c:v>3.3894351332721451</c:v>
                </c:pt>
                <c:pt idx="47">
                  <c:v>3.5934884173627113</c:v>
                </c:pt>
                <c:pt idx="48">
                  <c:v>3.4709813221781793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E-421C-8BE1-7B157CEEF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75316241343698"/>
          <c:y val="0.92172806512781102"/>
          <c:w val="0.69208688549968767"/>
          <c:h val="7.0533409029200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6.4173017969280377E-2"/>
          <c:w val="0.87159374784488874"/>
          <c:h val="0.65536352893899474"/>
        </c:manualLayout>
      </c:layout>
      <c:lineChart>
        <c:grouping val="standard"/>
        <c:varyColors val="0"/>
        <c:ser>
          <c:idx val="1"/>
          <c:order val="0"/>
          <c:tx>
            <c:strRef>
              <c:f>'Figura 37.3'!$B$5</c:f>
              <c:strCache>
                <c:ptCount val="1"/>
                <c:pt idx="0">
                  <c:v>EN MÍNIMOS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37.3'!$C$3:$AY$3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37.3'!$C$5:$AY$5</c:f>
              <c:numCache>
                <c:formatCode>#,##0.0</c:formatCode>
                <c:ptCount val="49"/>
                <c:pt idx="0">
                  <c:v>4.1932395027668656</c:v>
                </c:pt>
                <c:pt idx="1">
                  <c:v>9.6710049007688426</c:v>
                </c:pt>
                <c:pt idx="2">
                  <c:v>6.608450443042635</c:v>
                </c:pt>
                <c:pt idx="3">
                  <c:v>5.5930922336314026</c:v>
                </c:pt>
                <c:pt idx="4">
                  <c:v>7.120189562430701</c:v>
                </c:pt>
                <c:pt idx="5">
                  <c:v>6.4438385215470184</c:v>
                </c:pt>
                <c:pt idx="6">
                  <c:v>2.1494641885432486</c:v>
                </c:pt>
                <c:pt idx="7">
                  <c:v>2.4525216399945426</c:v>
                </c:pt>
                <c:pt idx="8">
                  <c:v>2.3130969365052101</c:v>
                </c:pt>
                <c:pt idx="9">
                  <c:v>2.1432728019437741</c:v>
                </c:pt>
                <c:pt idx="10">
                  <c:v>2.1788027006703903</c:v>
                </c:pt>
                <c:pt idx="11">
                  <c:v>2.2520344539126658</c:v>
                </c:pt>
                <c:pt idx="12">
                  <c:v>2.4071580613214127</c:v>
                </c:pt>
                <c:pt idx="13">
                  <c:v>2.3979954197647757</c:v>
                </c:pt>
                <c:pt idx="14">
                  <c:v>2.4403141517689075</c:v>
                </c:pt>
                <c:pt idx="15">
                  <c:v>2.4318694567369015</c:v>
                </c:pt>
                <c:pt idx="16">
                  <c:v>2.4169165968296324</c:v>
                </c:pt>
                <c:pt idx="17">
                  <c:v>2.3759908043006872</c:v>
                </c:pt>
                <c:pt idx="18">
                  <c:v>2.3903589972186889</c:v>
                </c:pt>
                <c:pt idx="19">
                  <c:v>2.388730432054631</c:v>
                </c:pt>
                <c:pt idx="20">
                  <c:v>2.337499301754975</c:v>
                </c:pt>
                <c:pt idx="21">
                  <c:v>2.3188018854304548</c:v>
                </c:pt>
                <c:pt idx="22">
                  <c:v>2.2788345468755411</c:v>
                </c:pt>
                <c:pt idx="23">
                  <c:v>2.2650771420004379</c:v>
                </c:pt>
                <c:pt idx="24">
                  <c:v>2.2698275938813683</c:v>
                </c:pt>
                <c:pt idx="25">
                  <c:v>2.297282046883975</c:v>
                </c:pt>
                <c:pt idx="26">
                  <c:v>2.331964854391666</c:v>
                </c:pt>
                <c:pt idx="27">
                  <c:v>2.3852174215888811</c:v>
                </c:pt>
                <c:pt idx="28">
                  <c:v>2.46126203992445</c:v>
                </c:pt>
                <c:pt idx="29">
                  <c:v>2.5302900724685884</c:v>
                </c:pt>
                <c:pt idx="30">
                  <c:v>2.5813489929521927</c:v>
                </c:pt>
                <c:pt idx="31">
                  <c:v>2.6505668817594641</c:v>
                </c:pt>
                <c:pt idx="32">
                  <c:v>2.70418250625728</c:v>
                </c:pt>
                <c:pt idx="33">
                  <c:v>2.7359698916495034</c:v>
                </c:pt>
                <c:pt idx="34">
                  <c:v>2.7573850661149368</c:v>
                </c:pt>
                <c:pt idx="35">
                  <c:v>2.7168555687120621</c:v>
                </c:pt>
                <c:pt idx="36">
                  <c:v>2.7371876483455848</c:v>
                </c:pt>
                <c:pt idx="37">
                  <c:v>2.7193611021644193</c:v>
                </c:pt>
                <c:pt idx="38">
                  <c:v>2.6978304648274998</c:v>
                </c:pt>
                <c:pt idx="39">
                  <c:v>2.7280364211449415</c:v>
                </c:pt>
                <c:pt idx="40">
                  <c:v>2.7215607488775495</c:v>
                </c:pt>
                <c:pt idx="41">
                  <c:v>2.7121369211583701</c:v>
                </c:pt>
                <c:pt idx="42">
                  <c:v>2.6732705139052904</c:v>
                </c:pt>
                <c:pt idx="43">
                  <c:v>2.6343531561149769</c:v>
                </c:pt>
                <c:pt idx="44">
                  <c:v>2.6574985812787721</c:v>
                </c:pt>
                <c:pt idx="45">
                  <c:v>2.5876928947160982</c:v>
                </c:pt>
                <c:pt idx="46">
                  <c:v>2.559922527339431</c:v>
                </c:pt>
                <c:pt idx="47">
                  <c:v>2.5464524064637839</c:v>
                </c:pt>
                <c:pt idx="48">
                  <c:v>2.5012805529609494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5-4B93-A58C-4AB783948A37}"/>
            </c:ext>
          </c:extLst>
        </c:ser>
        <c:ser>
          <c:idx val="2"/>
          <c:order val="1"/>
          <c:tx>
            <c:strRef>
              <c:f>'Figura 37.3'!$B$6</c:f>
              <c:strCache>
                <c:ptCount val="1"/>
                <c:pt idx="0">
                  <c:v>SIN TOPES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 37.3'!$C$3:$AY$3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37.3'!$C$6:$AY$6</c:f>
              <c:numCache>
                <c:formatCode>#,##0.0</c:formatCode>
                <c:ptCount val="49"/>
                <c:pt idx="0">
                  <c:v>1.9355582904496904</c:v>
                </c:pt>
                <c:pt idx="1">
                  <c:v>4.6806786793135657</c:v>
                </c:pt>
                <c:pt idx="2">
                  <c:v>7.8482005150068312</c:v>
                </c:pt>
                <c:pt idx="3">
                  <c:v>1.2088683947491408</c:v>
                </c:pt>
                <c:pt idx="4">
                  <c:v>2.3032439056946519</c:v>
                </c:pt>
                <c:pt idx="5">
                  <c:v>-0.16851637148875831</c:v>
                </c:pt>
                <c:pt idx="6">
                  <c:v>0.46030572518958035</c:v>
                </c:pt>
                <c:pt idx="7">
                  <c:v>2.0505604914138553</c:v>
                </c:pt>
                <c:pt idx="8">
                  <c:v>1.8623501995347125</c:v>
                </c:pt>
                <c:pt idx="9">
                  <c:v>1.3076602984713803</c:v>
                </c:pt>
                <c:pt idx="10">
                  <c:v>1.3182808860988882</c:v>
                </c:pt>
                <c:pt idx="11">
                  <c:v>1.738102949080278</c:v>
                </c:pt>
                <c:pt idx="12">
                  <c:v>1.5852141543877041</c:v>
                </c:pt>
                <c:pt idx="13">
                  <c:v>1.6868268762235683</c:v>
                </c:pt>
                <c:pt idx="14">
                  <c:v>2.1005602252020639</c:v>
                </c:pt>
                <c:pt idx="15">
                  <c:v>2.3221583627645481</c:v>
                </c:pt>
                <c:pt idx="16">
                  <c:v>2.3453881982299585</c:v>
                </c:pt>
                <c:pt idx="17">
                  <c:v>2.5236708386982887</c:v>
                </c:pt>
                <c:pt idx="18">
                  <c:v>2.764036691975158</c:v>
                </c:pt>
                <c:pt idx="19">
                  <c:v>2.9078174139897772</c:v>
                </c:pt>
                <c:pt idx="20">
                  <c:v>2.765323467824321</c:v>
                </c:pt>
                <c:pt idx="21">
                  <c:v>2.7518993997272867</c:v>
                </c:pt>
                <c:pt idx="22">
                  <c:v>2.7593687492073915</c:v>
                </c:pt>
                <c:pt idx="23">
                  <c:v>2.9494506227880413</c:v>
                </c:pt>
                <c:pt idx="24">
                  <c:v>3.0138096719479091</c:v>
                </c:pt>
                <c:pt idx="25">
                  <c:v>3.1638014016960536</c:v>
                </c:pt>
                <c:pt idx="26">
                  <c:v>3.1289709353629735</c:v>
                </c:pt>
                <c:pt idx="27">
                  <c:v>3.2752967904076558</c:v>
                </c:pt>
                <c:pt idx="28">
                  <c:v>3.5255935019934626</c:v>
                </c:pt>
                <c:pt idx="29">
                  <c:v>3.6425037414179462</c:v>
                </c:pt>
                <c:pt idx="30">
                  <c:v>3.5556926172524594</c:v>
                </c:pt>
                <c:pt idx="31">
                  <c:v>3.6240469980754364</c:v>
                </c:pt>
                <c:pt idx="32">
                  <c:v>3.6671691733707101</c:v>
                </c:pt>
                <c:pt idx="33">
                  <c:v>3.6608034362398012</c:v>
                </c:pt>
                <c:pt idx="34">
                  <c:v>3.6390100932753633</c:v>
                </c:pt>
                <c:pt idx="35">
                  <c:v>3.6593442140386623</c:v>
                </c:pt>
                <c:pt idx="36">
                  <c:v>3.6644709885443438</c:v>
                </c:pt>
                <c:pt idx="37">
                  <c:v>3.5845065454421787</c:v>
                </c:pt>
                <c:pt idx="38">
                  <c:v>3.4585036602025498</c:v>
                </c:pt>
                <c:pt idx="39">
                  <c:v>3.6886060212934391</c:v>
                </c:pt>
                <c:pt idx="40">
                  <c:v>3.6747220529274927</c:v>
                </c:pt>
                <c:pt idx="41">
                  <c:v>3.6889851010238894</c:v>
                </c:pt>
                <c:pt idx="42">
                  <c:v>3.5998603196159662</c:v>
                </c:pt>
                <c:pt idx="43">
                  <c:v>3.5898172846252852</c:v>
                </c:pt>
                <c:pt idx="44">
                  <c:v>3.7493504063218275</c:v>
                </c:pt>
                <c:pt idx="45">
                  <c:v>3.4695761896015309</c:v>
                </c:pt>
                <c:pt idx="46">
                  <c:v>3.4438621046705364</c:v>
                </c:pt>
                <c:pt idx="47">
                  <c:v>3.6372806576160821</c:v>
                </c:pt>
                <c:pt idx="48">
                  <c:v>3.5324866735900073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5-4B93-A58C-4AB783948A37}"/>
            </c:ext>
          </c:extLst>
        </c:ser>
        <c:ser>
          <c:idx val="3"/>
          <c:order val="2"/>
          <c:tx>
            <c:strRef>
              <c:f>'Figura 37.3'!$B$7</c:f>
              <c:strCache>
                <c:ptCount val="1"/>
                <c:pt idx="0">
                  <c:v>EN MÁXIMOS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'Figura 37.3'!$C$3:$AY$3</c:f>
              <c:numCache>
                <c:formatCode>General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37.3'!$C$7:$AY$7</c:f>
              <c:numCache>
                <c:formatCode>#,##0.0</c:formatCode>
                <c:ptCount val="49"/>
                <c:pt idx="0">
                  <c:v>3.4013565600546247</c:v>
                </c:pt>
                <c:pt idx="1">
                  <c:v>5.9861182139111291</c:v>
                </c:pt>
                <c:pt idx="2">
                  <c:v>4.9759033445645695</c:v>
                </c:pt>
                <c:pt idx="3">
                  <c:v>2.5376840940523504</c:v>
                </c:pt>
                <c:pt idx="4">
                  <c:v>3.491980771792158</c:v>
                </c:pt>
                <c:pt idx="5">
                  <c:v>1.8296114619839265</c:v>
                </c:pt>
                <c:pt idx="6">
                  <c:v>1.9006102506751388</c:v>
                </c:pt>
                <c:pt idx="7">
                  <c:v>2.3699770588713642</c:v>
                </c:pt>
                <c:pt idx="8">
                  <c:v>2.3737314269816068</c:v>
                </c:pt>
                <c:pt idx="9">
                  <c:v>2.3200858085125287</c:v>
                </c:pt>
                <c:pt idx="10">
                  <c:v>2.4435594563795515</c:v>
                </c:pt>
                <c:pt idx="11">
                  <c:v>2.4643817251886802</c:v>
                </c:pt>
                <c:pt idx="12">
                  <c:v>2.3450203114726786</c:v>
                </c:pt>
                <c:pt idx="13">
                  <c:v>2.3029217461412843</c:v>
                </c:pt>
                <c:pt idx="14">
                  <c:v>2.2530474949113311</c:v>
                </c:pt>
                <c:pt idx="15">
                  <c:v>2.1919777360998705</c:v>
                </c:pt>
                <c:pt idx="16">
                  <c:v>2.129033080851217</c:v>
                </c:pt>
                <c:pt idx="17">
                  <c:v>2.0638654168398274</c:v>
                </c:pt>
                <c:pt idx="18">
                  <c:v>2.0529391825649057</c:v>
                </c:pt>
                <c:pt idx="19">
                  <c:v>2.0129190532765628</c:v>
                </c:pt>
                <c:pt idx="20">
                  <c:v>1.9598637761221616</c:v>
                </c:pt>
                <c:pt idx="21">
                  <c:v>1.9221793044975621</c:v>
                </c:pt>
                <c:pt idx="22">
                  <c:v>1.850043256234768</c:v>
                </c:pt>
                <c:pt idx="23">
                  <c:v>1.7717179876486133</c:v>
                </c:pt>
                <c:pt idx="24">
                  <c:v>1.6447303484423248</c:v>
                </c:pt>
                <c:pt idx="25">
                  <c:v>1.5715865307674326</c:v>
                </c:pt>
                <c:pt idx="26">
                  <c:v>1.4727023836202724</c:v>
                </c:pt>
                <c:pt idx="27">
                  <c:v>1.5290253091954975</c:v>
                </c:pt>
                <c:pt idx="28">
                  <c:v>1.5935292951633429</c:v>
                </c:pt>
                <c:pt idx="29">
                  <c:v>1.8201509560964002</c:v>
                </c:pt>
                <c:pt idx="30">
                  <c:v>2.0313424673787495</c:v>
                </c:pt>
                <c:pt idx="31">
                  <c:v>2.2490234130077003</c:v>
                </c:pt>
                <c:pt idx="32">
                  <c:v>2.4862207775854239</c:v>
                </c:pt>
                <c:pt idx="33">
                  <c:v>2.5212684764743809</c:v>
                </c:pt>
                <c:pt idx="34">
                  <c:v>2.7116666972597514</c:v>
                </c:pt>
                <c:pt idx="35">
                  <c:v>2.8541858185501923</c:v>
                </c:pt>
                <c:pt idx="36">
                  <c:v>2.9660230464646054</c:v>
                </c:pt>
                <c:pt idx="37">
                  <c:v>3.1332649513005961</c:v>
                </c:pt>
                <c:pt idx="38">
                  <c:v>3.1944612791953153</c:v>
                </c:pt>
                <c:pt idx="39">
                  <c:v>3.3604700977181601</c:v>
                </c:pt>
                <c:pt idx="40">
                  <c:v>3.4232338553883856</c:v>
                </c:pt>
                <c:pt idx="41">
                  <c:v>3.5274012523057729</c:v>
                </c:pt>
                <c:pt idx="42">
                  <c:v>3.5482800688552363</c:v>
                </c:pt>
                <c:pt idx="43">
                  <c:v>3.6819282897107231</c:v>
                </c:pt>
                <c:pt idx="44">
                  <c:v>2.0276286528761789</c:v>
                </c:pt>
                <c:pt idx="45">
                  <c:v>2.118692884440887</c:v>
                </c:pt>
                <c:pt idx="46">
                  <c:v>1.9780092639358093</c:v>
                </c:pt>
                <c:pt idx="47">
                  <c:v>2.0524111315131544</c:v>
                </c:pt>
                <c:pt idx="48">
                  <c:v>2.0028966079886912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B5-4B93-A58C-4AB783948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75316241343698"/>
          <c:y val="0.92663273305862048"/>
          <c:w val="0.79291166050875761"/>
          <c:h val="7.0533409029200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9.097762417124268E-2"/>
          <c:w val="0.90451962962962962"/>
          <c:h val="0.663176993845285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38.1'!$C$6</c:f>
              <c:strCache>
                <c:ptCount val="1"/>
                <c:pt idx="0">
                  <c:v>Gran incapacidad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74-419D-B80B-A217A18A681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74-419D-B80B-A217A18A6814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74-419D-B80B-A217A18A6814}"/>
                </c:ext>
              </c:extLst>
            </c:dLbl>
            <c:spPr>
              <a:solidFill>
                <a:srgbClr val="FEF2E8">
                  <a:alpha val="60000"/>
                </a:srgb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38.1'!$D$3:$AZ$3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38.1'!$D$6:$AZ$6</c:f>
              <c:numCache>
                <c:formatCode>#,##0.0</c:formatCode>
                <c:ptCount val="49"/>
                <c:pt idx="0">
                  <c:v>0.12330858328310675</c:v>
                </c:pt>
                <c:pt idx="1">
                  <c:v>0.11236957177137645</c:v>
                </c:pt>
                <c:pt idx="2">
                  <c:v>0.11247640445223381</c:v>
                </c:pt>
                <c:pt idx="3">
                  <c:v>0.11203827552431987</c:v>
                </c:pt>
                <c:pt idx="4">
                  <c:v>0.11211753985081677</c:v>
                </c:pt>
                <c:pt idx="5">
                  <c:v>0.11169990658689034</c:v>
                </c:pt>
                <c:pt idx="6">
                  <c:v>0.1111866089568128</c:v>
                </c:pt>
                <c:pt idx="7">
                  <c:v>0.11103087507215749</c:v>
                </c:pt>
                <c:pt idx="8">
                  <c:v>0.11105748984788032</c:v>
                </c:pt>
                <c:pt idx="9">
                  <c:v>0.11115046496886559</c:v>
                </c:pt>
                <c:pt idx="10">
                  <c:v>0.11128878047070045</c:v>
                </c:pt>
                <c:pt idx="11">
                  <c:v>0.11114088200521678</c:v>
                </c:pt>
                <c:pt idx="12">
                  <c:v>0.11100980143546448</c:v>
                </c:pt>
                <c:pt idx="13">
                  <c:v>0.11084714545510847</c:v>
                </c:pt>
                <c:pt idx="14">
                  <c:v>0.11063955587277345</c:v>
                </c:pt>
                <c:pt idx="15">
                  <c:v>0.11038997339093795</c:v>
                </c:pt>
                <c:pt idx="16">
                  <c:v>0.11008804252449467</c:v>
                </c:pt>
                <c:pt idx="17">
                  <c:v>0.10971594662220589</c:v>
                </c:pt>
                <c:pt idx="18">
                  <c:v>0.10924897292966247</c:v>
                </c:pt>
                <c:pt idx="19">
                  <c:v>0.10872640914513938</c:v>
                </c:pt>
                <c:pt idx="20">
                  <c:v>0.10812687499240717</c:v>
                </c:pt>
                <c:pt idx="21">
                  <c:v>0.10747729824583126</c:v>
                </c:pt>
                <c:pt idx="22">
                  <c:v>0.10676729907798509</c:v>
                </c:pt>
                <c:pt idx="23">
                  <c:v>0.10598480154082149</c:v>
                </c:pt>
                <c:pt idx="24">
                  <c:v>0.10511280548566659</c:v>
                </c:pt>
                <c:pt idx="25">
                  <c:v>0.10413835142521548</c:v>
                </c:pt>
                <c:pt idx="26">
                  <c:v>0.10306313667695043</c:v>
                </c:pt>
                <c:pt idx="27">
                  <c:v>0.10189380969692634</c:v>
                </c:pt>
                <c:pt idx="28">
                  <c:v>0.10063496244721276</c:v>
                </c:pt>
                <c:pt idx="29">
                  <c:v>9.9305810341706879E-2</c:v>
                </c:pt>
                <c:pt idx="30">
                  <c:v>9.7923956953815103E-2</c:v>
                </c:pt>
                <c:pt idx="31">
                  <c:v>9.6504624202790129E-2</c:v>
                </c:pt>
                <c:pt idx="32">
                  <c:v>9.506939099451836E-2</c:v>
                </c:pt>
                <c:pt idx="33">
                  <c:v>9.3634736038746585E-2</c:v>
                </c:pt>
                <c:pt idx="34">
                  <c:v>9.2299968634900531E-2</c:v>
                </c:pt>
                <c:pt idx="35">
                  <c:v>9.0984902612710764E-2</c:v>
                </c:pt>
                <c:pt idx="36">
                  <c:v>8.9702761337220507E-2</c:v>
                </c:pt>
                <c:pt idx="37">
                  <c:v>8.8464242114526428E-2</c:v>
                </c:pt>
                <c:pt idx="38">
                  <c:v>8.7273909966773727E-2</c:v>
                </c:pt>
                <c:pt idx="39">
                  <c:v>8.6140817199366324E-2</c:v>
                </c:pt>
                <c:pt idx="40">
                  <c:v>8.5066908708431102E-2</c:v>
                </c:pt>
                <c:pt idx="41">
                  <c:v>8.4051533690825964E-2</c:v>
                </c:pt>
                <c:pt idx="42">
                  <c:v>8.3094212148653229E-2</c:v>
                </c:pt>
                <c:pt idx="43">
                  <c:v>8.2194682458515633E-2</c:v>
                </c:pt>
                <c:pt idx="44">
                  <c:v>8.1351711323599349E-2</c:v>
                </c:pt>
                <c:pt idx="45">
                  <c:v>8.0559254307582484E-2</c:v>
                </c:pt>
                <c:pt idx="46">
                  <c:v>7.9815059779977271E-2</c:v>
                </c:pt>
                <c:pt idx="47">
                  <c:v>7.9121671929799312E-2</c:v>
                </c:pt>
                <c:pt idx="48">
                  <c:v>7.8475110551503982E-2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4-419D-B80B-A217A18A6814}"/>
            </c:ext>
          </c:extLst>
        </c:ser>
        <c:ser>
          <c:idx val="2"/>
          <c:order val="2"/>
          <c:tx>
            <c:strRef>
              <c:f>'Figura 38.1'!$C$7</c:f>
              <c:strCache>
                <c:ptCount val="1"/>
                <c:pt idx="0">
                  <c:v>Absoluta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74-419D-B80B-A217A18A681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74-419D-B80B-A217A18A6814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74-419D-B80B-A217A18A6814}"/>
                </c:ext>
              </c:extLst>
            </c:dLbl>
            <c:spPr>
              <a:solidFill>
                <a:schemeClr val="accent6">
                  <a:lumMod val="40000"/>
                  <a:lumOff val="6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38.1'!$D$3:$AZ$3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38.1'!$D$7:$AZ$7</c:f>
              <c:numCache>
                <c:formatCode>#,##0.0</c:formatCode>
                <c:ptCount val="49"/>
                <c:pt idx="0">
                  <c:v>0.93659403085150716</c:v>
                </c:pt>
                <c:pt idx="1">
                  <c:v>0.83819960344885713</c:v>
                </c:pt>
                <c:pt idx="2">
                  <c:v>0.83297106174310098</c:v>
                </c:pt>
                <c:pt idx="3">
                  <c:v>0.81712634151939034</c:v>
                </c:pt>
                <c:pt idx="4">
                  <c:v>0.80978485494288821</c:v>
                </c:pt>
                <c:pt idx="5">
                  <c:v>0.80046962178532921</c:v>
                </c:pt>
                <c:pt idx="6">
                  <c:v>0.78768388474292728</c:v>
                </c:pt>
                <c:pt idx="7">
                  <c:v>0.77813342401547414</c:v>
                </c:pt>
                <c:pt idx="8">
                  <c:v>0.77035551379953759</c:v>
                </c:pt>
                <c:pt idx="9">
                  <c:v>0.76355652205711999</c:v>
                </c:pt>
                <c:pt idx="10">
                  <c:v>0.75756690123494053</c:v>
                </c:pt>
                <c:pt idx="11">
                  <c:v>0.75009031029703255</c:v>
                </c:pt>
                <c:pt idx="12">
                  <c:v>0.74331036450504773</c:v>
                </c:pt>
                <c:pt idx="13">
                  <c:v>0.73674941128480353</c:v>
                </c:pt>
                <c:pt idx="14">
                  <c:v>0.73029553429983551</c:v>
                </c:pt>
                <c:pt idx="15">
                  <c:v>0.72394563209617246</c:v>
                </c:pt>
                <c:pt idx="16">
                  <c:v>0.71762200997348291</c:v>
                </c:pt>
                <c:pt idx="17">
                  <c:v>0.71118146422985118</c:v>
                </c:pt>
                <c:pt idx="18">
                  <c:v>0.7044494674891697</c:v>
                </c:pt>
                <c:pt idx="19">
                  <c:v>0.69768308323477635</c:v>
                </c:pt>
                <c:pt idx="20">
                  <c:v>0.69073900904160002</c:v>
                </c:pt>
                <c:pt idx="21">
                  <c:v>0.6837902363730004</c:v>
                </c:pt>
                <c:pt idx="22">
                  <c:v>0.67674335630665527</c:v>
                </c:pt>
                <c:pt idx="23">
                  <c:v>0.66953885522664625</c:v>
                </c:pt>
                <c:pt idx="24">
                  <c:v>0.66207912120362833</c:v>
                </c:pt>
                <c:pt idx="25">
                  <c:v>0.65428910448733546</c:v>
                </c:pt>
                <c:pt idx="26">
                  <c:v>0.6461750139336675</c:v>
                </c:pt>
                <c:pt idx="27">
                  <c:v>0.63776869969886063</c:v>
                </c:pt>
                <c:pt idx="28">
                  <c:v>0.6290896850960187</c:v>
                </c:pt>
                <c:pt idx="29">
                  <c:v>0.62024359524845252</c:v>
                </c:pt>
                <c:pt idx="30">
                  <c:v>0.61130960165053461</c:v>
                </c:pt>
                <c:pt idx="31">
                  <c:v>0.6023463322693946</c:v>
                </c:pt>
                <c:pt idx="32">
                  <c:v>0.5934591871534004</c:v>
                </c:pt>
                <c:pt idx="33">
                  <c:v>0.58471982301681469</c:v>
                </c:pt>
                <c:pt idx="34">
                  <c:v>0.57672015393237008</c:v>
                </c:pt>
                <c:pt idx="35">
                  <c:v>0.56888788338979868</c:v>
                </c:pt>
                <c:pt idx="36">
                  <c:v>0.56133145517671723</c:v>
                </c:pt>
                <c:pt idx="37">
                  <c:v>0.55410101632569764</c:v>
                </c:pt>
                <c:pt idx="38">
                  <c:v>0.54720549469358681</c:v>
                </c:pt>
                <c:pt idx="39">
                  <c:v>0.54068489775346584</c:v>
                </c:pt>
                <c:pt idx="40">
                  <c:v>0.53452756435485471</c:v>
                </c:pt>
                <c:pt idx="41">
                  <c:v>0.52871375993003833</c:v>
                </c:pt>
                <c:pt idx="42">
                  <c:v>0.52323047573692982</c:v>
                </c:pt>
                <c:pt idx="43">
                  <c:v>0.51806678935406869</c:v>
                </c:pt>
                <c:pt idx="44">
                  <c:v>0.51320433443909375</c:v>
                </c:pt>
                <c:pt idx="45">
                  <c:v>0.5085955758417644</c:v>
                </c:pt>
                <c:pt idx="46">
                  <c:v>0.5042228122902267</c:v>
                </c:pt>
                <c:pt idx="47">
                  <c:v>0.5000966650128803</c:v>
                </c:pt>
                <c:pt idx="48">
                  <c:v>0.49618808330553371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4-419D-B80B-A217A18A6814}"/>
            </c:ext>
          </c:extLst>
        </c:ser>
        <c:ser>
          <c:idx val="3"/>
          <c:order val="3"/>
          <c:tx>
            <c:strRef>
              <c:f>'Figura 38.1'!$C$9</c:f>
              <c:strCache>
                <c:ptCount val="1"/>
                <c:pt idx="0">
                  <c:v>Inc. total cualif.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74-419D-B80B-A217A18A681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74-419D-B80B-A217A18A6814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74-419D-B80B-A217A18A6814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38.1'!$D$3:$AZ$3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38.1'!$D$9:$AZ$9</c:f>
              <c:numCache>
                <c:formatCode>#,##0.0</c:formatCode>
                <c:ptCount val="49"/>
                <c:pt idx="0">
                  <c:v>0.72834383444623774</c:v>
                </c:pt>
                <c:pt idx="1">
                  <c:v>0.67114678459046961</c:v>
                </c:pt>
                <c:pt idx="2">
                  <c:v>0.69502373429722664</c:v>
                </c:pt>
                <c:pt idx="3">
                  <c:v>0.69771666458701065</c:v>
                </c:pt>
                <c:pt idx="4">
                  <c:v>0.69527634821884421</c:v>
                </c:pt>
                <c:pt idx="5">
                  <c:v>0.69209250698903302</c:v>
                </c:pt>
                <c:pt idx="6">
                  <c:v>0.68298340052646667</c:v>
                </c:pt>
                <c:pt idx="7">
                  <c:v>0.67737113838733365</c:v>
                </c:pt>
                <c:pt idx="8">
                  <c:v>0.67386978970979938</c:v>
                </c:pt>
                <c:pt idx="9">
                  <c:v>0.67181880523911053</c:v>
                </c:pt>
                <c:pt idx="10">
                  <c:v>0.67104435461605494</c:v>
                </c:pt>
                <c:pt idx="11">
                  <c:v>0.66947270736168263</c:v>
                </c:pt>
                <c:pt idx="12">
                  <c:v>0.66909280813828731</c:v>
                </c:pt>
                <c:pt idx="13">
                  <c:v>0.66954110807517497</c:v>
                </c:pt>
                <c:pt idx="14">
                  <c:v>0.67062484066920491</c:v>
                </c:pt>
                <c:pt idx="15">
                  <c:v>0.67194267425865484</c:v>
                </c:pt>
                <c:pt idx="16">
                  <c:v>0.6731644891196108</c:v>
                </c:pt>
                <c:pt idx="17">
                  <c:v>0.67398774300637254</c:v>
                </c:pt>
                <c:pt idx="18">
                  <c:v>0.67413009500359633</c:v>
                </c:pt>
                <c:pt idx="19">
                  <c:v>0.67375379603931773</c:v>
                </c:pt>
                <c:pt idx="20">
                  <c:v>0.67265632084714766</c:v>
                </c:pt>
                <c:pt idx="21">
                  <c:v>0.67096872699578203</c:v>
                </c:pt>
                <c:pt idx="22">
                  <c:v>0.66860567879539778</c:v>
                </c:pt>
                <c:pt idx="23">
                  <c:v>0.6655497979102073</c:v>
                </c:pt>
                <c:pt idx="24">
                  <c:v>0.66176771083962327</c:v>
                </c:pt>
                <c:pt idx="25">
                  <c:v>0.65725885853462951</c:v>
                </c:pt>
                <c:pt idx="26">
                  <c:v>0.65210694824597448</c:v>
                </c:pt>
                <c:pt idx="27">
                  <c:v>0.64642521420360044</c:v>
                </c:pt>
                <c:pt idx="28">
                  <c:v>0.64031635168309697</c:v>
                </c:pt>
                <c:pt idx="29">
                  <c:v>0.63395356139466441</c:v>
                </c:pt>
                <c:pt idx="30">
                  <c:v>0.62747198984321129</c:v>
                </c:pt>
                <c:pt idx="31">
                  <c:v>0.6209842909306067</c:v>
                </c:pt>
                <c:pt idx="32">
                  <c:v>0.61464305044777234</c:v>
                </c:pt>
                <c:pt idx="33">
                  <c:v>0.60856988112177512</c:v>
                </c:pt>
                <c:pt idx="34">
                  <c:v>0.6034283681183884</c:v>
                </c:pt>
                <c:pt idx="35">
                  <c:v>0.59866860236686181</c:v>
                </c:pt>
                <c:pt idx="36">
                  <c:v>0.59443780542916724</c:v>
                </c:pt>
                <c:pt idx="37">
                  <c:v>0.59083900067006556</c:v>
                </c:pt>
                <c:pt idx="38">
                  <c:v>0.58792897989832849</c:v>
                </c:pt>
                <c:pt idx="39">
                  <c:v>0.58578718594918888</c:v>
                </c:pt>
                <c:pt idx="40">
                  <c:v>0.58442842906773584</c:v>
                </c:pt>
                <c:pt idx="41">
                  <c:v>0.58383692203274051</c:v>
                </c:pt>
                <c:pt idx="42">
                  <c:v>0.58398736292972087</c:v>
                </c:pt>
                <c:pt idx="43">
                  <c:v>0.58483676153484521</c:v>
                </c:pt>
                <c:pt idx="44">
                  <c:v>0.58633728792804563</c:v>
                </c:pt>
                <c:pt idx="45">
                  <c:v>0.58840667311015105</c:v>
                </c:pt>
                <c:pt idx="46">
                  <c:v>0.59097246045048157</c:v>
                </c:pt>
                <c:pt idx="47">
                  <c:v>0.59398688518609044</c:v>
                </c:pt>
                <c:pt idx="48">
                  <c:v>0.59738305311554352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4-419D-B80B-A217A18A6814}"/>
            </c:ext>
          </c:extLst>
        </c:ser>
        <c:ser>
          <c:idx val="4"/>
          <c:order val="4"/>
          <c:tx>
            <c:strRef>
              <c:f>'Figura 38.1'!$C$8</c:f>
              <c:strCache>
                <c:ptCount val="1"/>
                <c:pt idx="0">
                  <c:v>Inc. total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74-419D-B80B-A217A18A681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74-419D-B80B-A217A18A6814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74-419D-B80B-A217A18A6814}"/>
                </c:ext>
              </c:extLst>
            </c:dLbl>
            <c:numFmt formatCode="#,##0.0" sourceLinked="0"/>
            <c:spPr>
              <a:solidFill>
                <a:schemeClr val="accent1">
                  <a:lumMod val="40000"/>
                  <a:lumOff val="6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38.1'!$D$3:$AZ$3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38.1'!$D$8:$AZ$8</c:f>
              <c:numCache>
                <c:formatCode>#,##0.0</c:formatCode>
                <c:ptCount val="49"/>
                <c:pt idx="0">
                  <c:v>0.30817308377021374</c:v>
                </c:pt>
                <c:pt idx="1">
                  <c:v>0.27921122058661657</c:v>
                </c:pt>
                <c:pt idx="2">
                  <c:v>0.27099491520588664</c:v>
                </c:pt>
                <c:pt idx="3">
                  <c:v>0.27022587064232562</c:v>
                </c:pt>
                <c:pt idx="4">
                  <c:v>0.28475024781727465</c:v>
                </c:pt>
                <c:pt idx="5">
                  <c:v>0.29832437797345801</c:v>
                </c:pt>
                <c:pt idx="6">
                  <c:v>0.30878364399211278</c:v>
                </c:pt>
                <c:pt idx="7">
                  <c:v>0.31968046957707569</c:v>
                </c:pt>
                <c:pt idx="8">
                  <c:v>0.33049561019697227</c:v>
                </c:pt>
                <c:pt idx="9">
                  <c:v>0.34095784913121419</c:v>
                </c:pt>
                <c:pt idx="10">
                  <c:v>0.3510716118950668</c:v>
                </c:pt>
                <c:pt idx="11">
                  <c:v>0.35980748820173203</c:v>
                </c:pt>
                <c:pt idx="12">
                  <c:v>0.36822065830873296</c:v>
                </c:pt>
                <c:pt idx="13">
                  <c:v>0.37591001278707414</c:v>
                </c:pt>
                <c:pt idx="14">
                  <c:v>0.38286149357724708</c:v>
                </c:pt>
                <c:pt idx="15">
                  <c:v>0.38938393170280178</c:v>
                </c:pt>
                <c:pt idx="16">
                  <c:v>0.3956182509940176</c:v>
                </c:pt>
                <c:pt idx="17">
                  <c:v>0.4015981071144536</c:v>
                </c:pt>
                <c:pt idx="18">
                  <c:v>0.40729320374296413</c:v>
                </c:pt>
                <c:pt idx="19">
                  <c:v>0.41290321961935172</c:v>
                </c:pt>
                <c:pt idx="20">
                  <c:v>0.41836566040146794</c:v>
                </c:pt>
                <c:pt idx="21">
                  <c:v>0.42379172878665294</c:v>
                </c:pt>
                <c:pt idx="22">
                  <c:v>0.42911929920858199</c:v>
                </c:pt>
                <c:pt idx="23">
                  <c:v>0.43428918995654375</c:v>
                </c:pt>
                <c:pt idx="24">
                  <c:v>0.43920641644380626</c:v>
                </c:pt>
                <c:pt idx="25">
                  <c:v>0.44377891508111561</c:v>
                </c:pt>
                <c:pt idx="26">
                  <c:v>0.44795659450790221</c:v>
                </c:pt>
                <c:pt idx="27">
                  <c:v>0.45170575909655658</c:v>
                </c:pt>
                <c:pt idx="28">
                  <c:v>0.45499795907770901</c:v>
                </c:pt>
                <c:pt idx="29">
                  <c:v>0.45786959198126614</c:v>
                </c:pt>
                <c:pt idx="30">
                  <c:v>0.46033956508894902</c:v>
                </c:pt>
                <c:pt idx="31">
                  <c:v>0.46241670763671078</c:v>
                </c:pt>
                <c:pt idx="32">
                  <c:v>0.46415255439462433</c:v>
                </c:pt>
                <c:pt idx="33">
                  <c:v>0.46558529766631318</c:v>
                </c:pt>
                <c:pt idx="34">
                  <c:v>0.46718272830783047</c:v>
                </c:pt>
                <c:pt idx="35">
                  <c:v>0.46848727283543895</c:v>
                </c:pt>
                <c:pt idx="36">
                  <c:v>0.46959388400105617</c:v>
                </c:pt>
                <c:pt idx="37">
                  <c:v>0.4705366995473505</c:v>
                </c:pt>
                <c:pt idx="38">
                  <c:v>0.47131888361983154</c:v>
                </c:pt>
                <c:pt idx="39">
                  <c:v>0.47197775011120863</c:v>
                </c:pt>
                <c:pt idx="40">
                  <c:v>0.47251331481809222</c:v>
                </c:pt>
                <c:pt idx="41">
                  <c:v>0.47292693622782989</c:v>
                </c:pt>
                <c:pt idx="42">
                  <c:v>0.47323547693571422</c:v>
                </c:pt>
                <c:pt idx="43">
                  <c:v>0.47347058852933138</c:v>
                </c:pt>
                <c:pt idx="44">
                  <c:v>0.47367409479739153</c:v>
                </c:pt>
                <c:pt idx="45">
                  <c:v>0.47386067800606224</c:v>
                </c:pt>
                <c:pt idx="46">
                  <c:v>0.47406160280626292</c:v>
                </c:pt>
                <c:pt idx="47">
                  <c:v>0.47433360266928881</c:v>
                </c:pt>
                <c:pt idx="48">
                  <c:v>0.47467487510003892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674-419D-B80B-A217A18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'Figura 38.1'!$C$5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74-419D-B80B-A217A18A6814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674-419D-B80B-A217A18A6814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74-419D-B80B-A217A18A6814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'Figura 38.1'!$D$3:$AZ$3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'Figura 38.1'!$D$5:$AZ$5</c:f>
              <c:numCache>
                <c:formatCode>#,##0.0</c:formatCode>
                <c:ptCount val="49"/>
                <c:pt idx="0">
                  <c:v>2.096419532351065</c:v>
                </c:pt>
                <c:pt idx="1">
                  <c:v>1.9009271803973198</c:v>
                </c:pt>
                <c:pt idx="2">
                  <c:v>1.9114661156984487</c:v>
                </c:pt>
                <c:pt idx="3">
                  <c:v>1.8971071522730456</c:v>
                </c:pt>
                <c:pt idx="4">
                  <c:v>1.9019289908298247</c:v>
                </c:pt>
                <c:pt idx="5">
                  <c:v>1.9025864133347097</c:v>
                </c:pt>
                <c:pt idx="6">
                  <c:v>1.8906375382183198</c:v>
                </c:pt>
                <c:pt idx="7">
                  <c:v>1.8862159070520406</c:v>
                </c:pt>
                <c:pt idx="8">
                  <c:v>1.8857784035541891</c:v>
                </c:pt>
                <c:pt idx="9">
                  <c:v>1.8874836413963103</c:v>
                </c:pt>
                <c:pt idx="10">
                  <c:v>1.8909716482167622</c:v>
                </c:pt>
                <c:pt idx="11">
                  <c:v>1.8905113878656634</c:v>
                </c:pt>
                <c:pt idx="12">
                  <c:v>1.8916336323875327</c:v>
                </c:pt>
                <c:pt idx="13">
                  <c:v>1.8930476776021607</c:v>
                </c:pt>
                <c:pt idx="14">
                  <c:v>1.8944214244190616</c:v>
                </c:pt>
                <c:pt idx="15">
                  <c:v>1.8956622114485664</c:v>
                </c:pt>
                <c:pt idx="16">
                  <c:v>1.8964927926116064</c:v>
                </c:pt>
                <c:pt idx="17">
                  <c:v>1.8964832609728812</c:v>
                </c:pt>
                <c:pt idx="18">
                  <c:v>1.8951217391653938</c:v>
                </c:pt>
                <c:pt idx="19">
                  <c:v>1.8930665080385851</c:v>
                </c:pt>
                <c:pt idx="20">
                  <c:v>1.8898878652826228</c:v>
                </c:pt>
                <c:pt idx="21">
                  <c:v>1.8860279904012671</c:v>
                </c:pt>
                <c:pt idx="22">
                  <c:v>1.8812356333886207</c:v>
                </c:pt>
                <c:pt idx="23">
                  <c:v>1.8753626446342191</c:v>
                </c:pt>
                <c:pt idx="24">
                  <c:v>1.8681660539727245</c:v>
                </c:pt>
                <c:pt idx="25">
                  <c:v>1.8594652295282947</c:v>
                </c:pt>
                <c:pt idx="26">
                  <c:v>1.8493016933644946</c:v>
                </c:pt>
                <c:pt idx="27">
                  <c:v>1.8377934826959441</c:v>
                </c:pt>
                <c:pt idx="28">
                  <c:v>1.8250389583040378</c:v>
                </c:pt>
                <c:pt idx="29">
                  <c:v>1.811372558966091</c:v>
                </c:pt>
                <c:pt idx="30">
                  <c:v>1.7970451135365102</c:v>
                </c:pt>
                <c:pt idx="31">
                  <c:v>1.782251955039502</c:v>
                </c:pt>
                <c:pt idx="32">
                  <c:v>1.7673241829903152</c:v>
                </c:pt>
                <c:pt idx="33">
                  <c:v>1.7525097378436501</c:v>
                </c:pt>
                <c:pt idx="34">
                  <c:v>1.7396312189934902</c:v>
                </c:pt>
                <c:pt idx="35">
                  <c:v>1.7270286612048102</c:v>
                </c:pt>
                <c:pt idx="36">
                  <c:v>1.7150659059441609</c:v>
                </c:pt>
                <c:pt idx="37">
                  <c:v>1.7039409586576399</c:v>
                </c:pt>
                <c:pt idx="38">
                  <c:v>1.6937272681785209</c:v>
                </c:pt>
                <c:pt idx="39">
                  <c:v>1.68459065101323</c:v>
                </c:pt>
                <c:pt idx="40">
                  <c:v>1.6765362169491134</c:v>
                </c:pt>
                <c:pt idx="41">
                  <c:v>1.6695291518814348</c:v>
                </c:pt>
                <c:pt idx="42">
                  <c:v>1.6635475277510177</c:v>
                </c:pt>
                <c:pt idx="43">
                  <c:v>1.6585688218767611</c:v>
                </c:pt>
                <c:pt idx="44">
                  <c:v>1.6545674284881302</c:v>
                </c:pt>
                <c:pt idx="45">
                  <c:v>1.6514221812655607</c:v>
                </c:pt>
                <c:pt idx="46">
                  <c:v>1.6490719353269478</c:v>
                </c:pt>
                <c:pt idx="47">
                  <c:v>1.6475388247980596</c:v>
                </c:pt>
                <c:pt idx="48">
                  <c:v>1.6467211220726199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674-419D-B80B-A217A18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  <c:max val="2.2999999999999998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32425380481619"/>
          <c:y val="0.88992559608335742"/>
          <c:w val="0.82153596508920224"/>
          <c:h val="9.964866800197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7847886188145E-2"/>
          <c:y val="9.8176493182254659E-2"/>
          <c:w val="0.87964170257623442"/>
          <c:h val="0.6400941040906471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38.2'!$C$5</c:f>
              <c:strCache>
                <c:ptCount val="1"/>
                <c:pt idx="0">
                  <c:v>Gran incapacidad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38.2'!$D$3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'Figura 38.2'!$D$5</c:f>
              <c:numCache>
                <c:formatCode>0.0</c:formatCode>
                <c:ptCount val="1"/>
                <c:pt idx="0">
                  <c:v>0.10947346792259247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F-47CF-892B-F9122E53EA78}"/>
            </c:ext>
          </c:extLst>
        </c:ser>
        <c:ser>
          <c:idx val="2"/>
          <c:order val="2"/>
          <c:tx>
            <c:strRef>
              <c:f>'Figura 38.2'!$C$6</c:f>
              <c:strCache>
                <c:ptCount val="1"/>
                <c:pt idx="0">
                  <c:v>Absoluta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38.2'!$D$3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'Figura 38.2'!$D$6</c:f>
              <c:numCache>
                <c:formatCode>0.0</c:formatCode>
                <c:ptCount val="1"/>
                <c:pt idx="0">
                  <c:v>0.73648214203167794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FF-47CF-892B-F9122E53EA78}"/>
            </c:ext>
          </c:extLst>
        </c:ser>
        <c:ser>
          <c:idx val="3"/>
          <c:order val="3"/>
          <c:tx>
            <c:strRef>
              <c:f>'Figura 38.2'!$C$7</c:f>
              <c:strCache>
                <c:ptCount val="1"/>
                <c:pt idx="0">
                  <c:v>Inc. total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38.2'!$D$3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'Figura 38.2'!$D$7</c:f>
              <c:numCache>
                <c:formatCode>0.0</c:formatCode>
                <c:ptCount val="1"/>
                <c:pt idx="0">
                  <c:v>0.37239575135851471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F-47CF-892B-F9122E53EA78}"/>
            </c:ext>
          </c:extLst>
        </c:ser>
        <c:ser>
          <c:idx val="4"/>
          <c:order val="4"/>
          <c:tx>
            <c:strRef>
              <c:f>'Figura 38.2'!$C$8</c:f>
              <c:strCache>
                <c:ptCount val="1"/>
                <c:pt idx="0">
                  <c:v>Inc. total cualif.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38.2'!$D$3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'Figura 38.2'!$D$8</c:f>
              <c:numCache>
                <c:formatCode>0.0</c:formatCode>
                <c:ptCount val="1"/>
                <c:pt idx="0">
                  <c:v>0.67372597349430852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FF-47CF-892B-F9122E53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615680"/>
        <c:axId val="550636800"/>
      </c:barChart>
      <c:lineChart>
        <c:grouping val="stacked"/>
        <c:varyColors val="0"/>
        <c:ser>
          <c:idx val="0"/>
          <c:order val="0"/>
          <c:tx>
            <c:strRef>
              <c:f>'Figura 38.2'!$C$4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38.2'!$D$3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'Figura 38.2'!$D$4</c:f>
              <c:numCache>
                <c:formatCode>0.0</c:formatCode>
                <c:ptCount val="1"/>
                <c:pt idx="0">
                  <c:v>1.8920773348070936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FF-47CF-892B-F9122E53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15680"/>
        <c:axId val="550636800"/>
      </c:lineChart>
      <c:catAx>
        <c:axId val="5506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36800"/>
        <c:crosses val="autoZero"/>
        <c:auto val="1"/>
        <c:lblAlgn val="ctr"/>
        <c:lblOffset val="100"/>
        <c:noMultiLvlLbl val="0"/>
      </c:catAx>
      <c:valAx>
        <c:axId val="550636800"/>
        <c:scaling>
          <c:orientation val="minMax"/>
          <c:max val="2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156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48491948785866"/>
          <c:w val="1"/>
          <c:h val="0.13828964574348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9.097762417124268E-2"/>
          <c:w val="0.90451962962962962"/>
          <c:h val="0.663176993845285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Figura_39!$C$6</c:f>
              <c:strCache>
                <c:ptCount val="1"/>
                <c:pt idx="0">
                  <c:v>Gran incapacidad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6A-461D-9B90-B06D98CBDE67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6A-461D-9B90-B06D98CBDE67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6A-461D-9B90-B06D98CBDE67}"/>
                </c:ext>
              </c:extLst>
            </c:dLbl>
            <c:spPr>
              <a:solidFill>
                <a:srgbClr val="FEF2E8">
                  <a:alpha val="60000"/>
                </a:srgb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Figura_39!$D$3:$AZ$3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Figura_39!$D$6:$AZ$6</c:f>
              <c:numCache>
                <c:formatCode>#,##0.0</c:formatCode>
                <c:ptCount val="49"/>
                <c:pt idx="0">
                  <c:v>5.6751999999999997E-2</c:v>
                </c:pt>
                <c:pt idx="1">
                  <c:v>5.6758000000000003E-2</c:v>
                </c:pt>
                <c:pt idx="2">
                  <c:v>5.6541000000000001E-2</c:v>
                </c:pt>
                <c:pt idx="3">
                  <c:v>5.6117E-2</c:v>
                </c:pt>
                <c:pt idx="4">
                  <c:v>5.6456735562821179E-2</c:v>
                </c:pt>
                <c:pt idx="5">
                  <c:v>5.6874166015156942E-2</c:v>
                </c:pt>
                <c:pt idx="6">
                  <c:v>5.7350101817801556E-2</c:v>
                </c:pt>
                <c:pt idx="7">
                  <c:v>5.7863741539801096E-2</c:v>
                </c:pt>
                <c:pt idx="8">
                  <c:v>5.8401214230725355E-2</c:v>
                </c:pt>
                <c:pt idx="9">
                  <c:v>5.8946837098121485E-2</c:v>
                </c:pt>
                <c:pt idx="10">
                  <c:v>5.949485622365492E-2</c:v>
                </c:pt>
                <c:pt idx="11">
                  <c:v>6.0037378939671281E-2</c:v>
                </c:pt>
                <c:pt idx="12">
                  <c:v>6.0571016590727132E-2</c:v>
                </c:pt>
                <c:pt idx="13">
                  <c:v>6.1090639947029984E-2</c:v>
                </c:pt>
                <c:pt idx="14">
                  <c:v>6.1586008808586327E-2</c:v>
                </c:pt>
                <c:pt idx="15">
                  <c:v>6.2051473799926274E-2</c:v>
                </c:pt>
                <c:pt idx="16">
                  <c:v>6.2480540138980842E-2</c:v>
                </c:pt>
                <c:pt idx="17">
                  <c:v>6.2863040059198391E-2</c:v>
                </c:pt>
                <c:pt idx="18">
                  <c:v>6.3195331142893704E-2</c:v>
                </c:pt>
                <c:pt idx="19">
                  <c:v>6.3472046475396254E-2</c:v>
                </c:pt>
                <c:pt idx="20">
                  <c:v>6.3689357407752001E-2</c:v>
                </c:pt>
                <c:pt idx="21">
                  <c:v>6.3842464389739548E-2</c:v>
                </c:pt>
                <c:pt idx="22">
                  <c:v>6.3937255637559184E-2</c:v>
                </c:pt>
                <c:pt idx="23">
                  <c:v>6.3972530483337578E-2</c:v>
                </c:pt>
                <c:pt idx="24">
                  <c:v>6.3955367538389471E-2</c:v>
                </c:pt>
                <c:pt idx="25">
                  <c:v>6.3892563050465506E-2</c:v>
                </c:pt>
                <c:pt idx="26">
                  <c:v>6.3788448012331397E-2</c:v>
                </c:pt>
                <c:pt idx="27">
                  <c:v>6.3651846840381804E-2</c:v>
                </c:pt>
                <c:pt idx="28">
                  <c:v>6.3488476125193205E-2</c:v>
                </c:pt>
                <c:pt idx="29">
                  <c:v>6.3304411233614688E-2</c:v>
                </c:pt>
                <c:pt idx="30">
                  <c:v>6.3102210057104299E-2</c:v>
                </c:pt>
                <c:pt idx="31">
                  <c:v>6.2885093041870677E-2</c:v>
                </c:pt>
                <c:pt idx="32">
                  <c:v>6.2657120458106411E-2</c:v>
                </c:pt>
                <c:pt idx="33">
                  <c:v>6.2419792113540248E-2</c:v>
                </c:pt>
                <c:pt idx="34">
                  <c:v>6.2176323876473635E-2</c:v>
                </c:pt>
                <c:pt idx="35">
                  <c:v>6.192595124813504E-2</c:v>
                </c:pt>
                <c:pt idx="36">
                  <c:v>6.1672209479934563E-2</c:v>
                </c:pt>
                <c:pt idx="37">
                  <c:v>6.1416921056196283E-2</c:v>
                </c:pt>
                <c:pt idx="38">
                  <c:v>6.116319176739899E-2</c:v>
                </c:pt>
                <c:pt idx="39">
                  <c:v>6.0913715125143056E-2</c:v>
                </c:pt>
                <c:pt idx="40">
                  <c:v>6.066922111399943E-2</c:v>
                </c:pt>
                <c:pt idx="41">
                  <c:v>6.0430522627993095E-2</c:v>
                </c:pt>
                <c:pt idx="42">
                  <c:v>6.0196345494823819E-2</c:v>
                </c:pt>
                <c:pt idx="43">
                  <c:v>5.9965870881649605E-2</c:v>
                </c:pt>
                <c:pt idx="44">
                  <c:v>5.9737125227768514E-2</c:v>
                </c:pt>
                <c:pt idx="45">
                  <c:v>5.9510999075477557E-2</c:v>
                </c:pt>
                <c:pt idx="46">
                  <c:v>5.9286877935701594E-2</c:v>
                </c:pt>
                <c:pt idx="47">
                  <c:v>5.9063860765111408E-2</c:v>
                </c:pt>
                <c:pt idx="48">
                  <c:v>5.883897681438352E-2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6A-461D-9B90-B06D98CBDE67}"/>
            </c:ext>
          </c:extLst>
        </c:ser>
        <c:ser>
          <c:idx val="2"/>
          <c:order val="2"/>
          <c:tx>
            <c:strRef>
              <c:f>Figura_39!$C$7</c:f>
              <c:strCache>
                <c:ptCount val="1"/>
                <c:pt idx="0">
                  <c:v>Absoluta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6A-461D-9B90-B06D98CBDE67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6A-461D-9B90-B06D98CBDE67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6A-461D-9B90-B06D98CBDE67}"/>
                </c:ext>
              </c:extLst>
            </c:dLbl>
            <c:spPr>
              <a:solidFill>
                <a:schemeClr val="accent6">
                  <a:lumMod val="40000"/>
                  <a:lumOff val="6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Figura_39!$D$3:$AZ$3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Figura_39!$D$7:$AZ$7</c:f>
              <c:numCache>
                <c:formatCode>#,##0.0</c:formatCode>
                <c:ptCount val="49"/>
                <c:pt idx="0">
                  <c:v>0.69964000000000004</c:v>
                </c:pt>
                <c:pt idx="1">
                  <c:v>0.68940199999999996</c:v>
                </c:pt>
                <c:pt idx="2">
                  <c:v>0.68076999999999999</c:v>
                </c:pt>
                <c:pt idx="3">
                  <c:v>0.67298500000000006</c:v>
                </c:pt>
                <c:pt idx="4">
                  <c:v>0.67196336847205962</c:v>
                </c:pt>
                <c:pt idx="5">
                  <c:v>0.67203295087532033</c:v>
                </c:pt>
                <c:pt idx="6">
                  <c:v>0.67305468349787645</c:v>
                </c:pt>
                <c:pt idx="7">
                  <c:v>0.67486085013239705</c:v>
                </c:pt>
                <c:pt idx="8">
                  <c:v>0.6772078045346569</c:v>
                </c:pt>
                <c:pt idx="9">
                  <c:v>0.67995048094456623</c:v>
                </c:pt>
                <c:pt idx="10">
                  <c:v>0.68296970334488827</c:v>
                </c:pt>
                <c:pt idx="11">
                  <c:v>0.68614238254003568</c:v>
                </c:pt>
                <c:pt idx="12">
                  <c:v>0.68941965182788856</c:v>
                </c:pt>
                <c:pt idx="13">
                  <c:v>0.69272420269912915</c:v>
                </c:pt>
                <c:pt idx="14">
                  <c:v>0.69595418416051302</c:v>
                </c:pt>
                <c:pt idx="15">
                  <c:v>0.69901377259790054</c:v>
                </c:pt>
                <c:pt idx="16">
                  <c:v>0.70183138552837943</c:v>
                </c:pt>
                <c:pt idx="17">
                  <c:v>0.70433004648154496</c:v>
                </c:pt>
                <c:pt idx="18">
                  <c:v>0.70641396592623462</c:v>
                </c:pt>
                <c:pt idx="19">
                  <c:v>0.70801147017729948</c:v>
                </c:pt>
                <c:pt idx="20">
                  <c:v>0.70906364073053862</c:v>
                </c:pt>
                <c:pt idx="21">
                  <c:v>0.70955726909139993</c:v>
                </c:pt>
                <c:pt idx="22">
                  <c:v>0.70948265305759817</c:v>
                </c:pt>
                <c:pt idx="23">
                  <c:v>0.70886588111083071</c:v>
                </c:pt>
                <c:pt idx="24">
                  <c:v>0.70776741785945363</c:v>
                </c:pt>
                <c:pt idx="25">
                  <c:v>0.70623913181345399</c:v>
                </c:pt>
                <c:pt idx="26">
                  <c:v>0.70433416369595681</c:v>
                </c:pt>
                <c:pt idx="27">
                  <c:v>0.70211521678031863</c:v>
                </c:pt>
                <c:pt idx="28">
                  <c:v>0.69964169887762917</c:v>
                </c:pt>
                <c:pt idx="29">
                  <c:v>0.69695346782057788</c:v>
                </c:pt>
                <c:pt idx="30">
                  <c:v>0.69408469734421518</c:v>
                </c:pt>
                <c:pt idx="31">
                  <c:v>0.69104827689358828</c:v>
                </c:pt>
                <c:pt idx="32">
                  <c:v>0.68786712431245323</c:v>
                </c:pt>
                <c:pt idx="33">
                  <c:v>0.6845609849412585</c:v>
                </c:pt>
                <c:pt idx="34">
                  <c:v>0.68113506189953488</c:v>
                </c:pt>
                <c:pt idx="35">
                  <c:v>0.67758120353945661</c:v>
                </c:pt>
                <c:pt idx="36">
                  <c:v>0.67390835552430139</c:v>
                </c:pt>
                <c:pt idx="37">
                  <c:v>0.67014055833931763</c:v>
                </c:pt>
                <c:pt idx="38">
                  <c:v>0.66630672033671512</c:v>
                </c:pt>
                <c:pt idx="39">
                  <c:v>0.66242959670432833</c:v>
                </c:pt>
                <c:pt idx="40">
                  <c:v>0.65851688014150556</c:v>
                </c:pt>
                <c:pt idx="41">
                  <c:v>0.65456543648953802</c:v>
                </c:pt>
                <c:pt idx="42">
                  <c:v>0.65057725705884495</c:v>
                </c:pt>
                <c:pt idx="43">
                  <c:v>0.64653119977071971</c:v>
                </c:pt>
                <c:pt idx="44">
                  <c:v>0.64242451242203502</c:v>
                </c:pt>
                <c:pt idx="45">
                  <c:v>0.63826009033937314</c:v>
                </c:pt>
                <c:pt idx="46">
                  <c:v>0.63404001001983978</c:v>
                </c:pt>
                <c:pt idx="47">
                  <c:v>0.6297569892025966</c:v>
                </c:pt>
                <c:pt idx="48">
                  <c:v>0.62539238058121915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6A-461D-9B90-B06D98CBDE67}"/>
            </c:ext>
          </c:extLst>
        </c:ser>
        <c:ser>
          <c:idx val="3"/>
          <c:order val="3"/>
          <c:tx>
            <c:strRef>
              <c:f>Figura_39!$C$9</c:f>
              <c:strCache>
                <c:ptCount val="1"/>
                <c:pt idx="0">
                  <c:v>Inc. total cualif.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6A-461D-9B90-B06D98CBDE67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6A-461D-9B90-B06D98CBDE67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6A-461D-9B90-B06D98CBDE67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Figura_39!$D$3:$AZ$3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Figura_39!$D$9:$AZ$9</c:f>
              <c:numCache>
                <c:formatCode>#,##0.0</c:formatCode>
                <c:ptCount val="49"/>
                <c:pt idx="0">
                  <c:v>0.71312200000000003</c:v>
                </c:pt>
                <c:pt idx="1">
                  <c:v>0.72406499999999996</c:v>
                </c:pt>
                <c:pt idx="2">
                  <c:v>0.75239500000000004</c:v>
                </c:pt>
                <c:pt idx="3">
                  <c:v>0.76303900000000002</c:v>
                </c:pt>
                <c:pt idx="4">
                  <c:v>0.762446854178221</c:v>
                </c:pt>
                <c:pt idx="5">
                  <c:v>0.76302227659641053</c:v>
                </c:pt>
                <c:pt idx="6">
                  <c:v>0.76542499210092696</c:v>
                </c:pt>
                <c:pt idx="7">
                  <c:v>0.76945155112423858</c:v>
                </c:pt>
                <c:pt idx="8">
                  <c:v>0.77483874910259576</c:v>
                </c:pt>
                <c:pt idx="9">
                  <c:v>0.78141934417722692</c:v>
                </c:pt>
                <c:pt idx="10">
                  <c:v>0.78901437941694796</c:v>
                </c:pt>
                <c:pt idx="11">
                  <c:v>0.7974501993129911</c:v>
                </c:pt>
                <c:pt idx="12">
                  <c:v>0.80665191025944494</c:v>
                </c:pt>
                <c:pt idx="13">
                  <c:v>0.8165543402585409</c:v>
                </c:pt>
                <c:pt idx="14">
                  <c:v>0.82754317936726285</c:v>
                </c:pt>
                <c:pt idx="15">
                  <c:v>0.83888168440689104</c:v>
                </c:pt>
                <c:pt idx="16">
                  <c:v>0.85009904187515573</c:v>
                </c:pt>
                <c:pt idx="17">
                  <c:v>0.86082072330592074</c:v>
                </c:pt>
                <c:pt idx="18">
                  <c:v>0.87076163986452959</c:v>
                </c:pt>
                <c:pt idx="19">
                  <c:v>0.87965877011824023</c:v>
                </c:pt>
                <c:pt idx="20">
                  <c:v>0.88735594342721658</c:v>
                </c:pt>
                <c:pt idx="21">
                  <c:v>0.89373719970284637</c:v>
                </c:pt>
                <c:pt idx="22">
                  <c:v>0.89876633112199444</c:v>
                </c:pt>
                <c:pt idx="23">
                  <c:v>0.90248560748897688</c:v>
                </c:pt>
                <c:pt idx="24">
                  <c:v>0.90501408134901606</c:v>
                </c:pt>
                <c:pt idx="25">
                  <c:v>0.90650325417447564</c:v>
                </c:pt>
                <c:pt idx="26">
                  <c:v>0.90711557282333055</c:v>
                </c:pt>
                <c:pt idx="27">
                  <c:v>0.90702601275541361</c:v>
                </c:pt>
                <c:pt idx="28">
                  <c:v>0.9064245415728982</c:v>
                </c:pt>
                <c:pt idx="29">
                  <c:v>0.90546358575954411</c:v>
                </c:pt>
                <c:pt idx="30">
                  <c:v>0.90425612466577954</c:v>
                </c:pt>
                <c:pt idx="31">
                  <c:v>0.90290206057814182</c:v>
                </c:pt>
                <c:pt idx="32">
                  <c:v>0.901502432240326</c:v>
                </c:pt>
                <c:pt idx="33">
                  <c:v>0.90014368508814757</c:v>
                </c:pt>
                <c:pt idx="34">
                  <c:v>0.89890511362718395</c:v>
                </c:pt>
                <c:pt idx="35">
                  <c:v>0.89782326410146762</c:v>
                </c:pt>
                <c:pt idx="36">
                  <c:v>0.8969593459191999</c:v>
                </c:pt>
                <c:pt idx="37">
                  <c:v>0.89640065927662105</c:v>
                </c:pt>
                <c:pt idx="38">
                  <c:v>0.89626239734486113</c:v>
                </c:pt>
                <c:pt idx="39">
                  <c:v>0.89661823119596562</c:v>
                </c:pt>
                <c:pt idx="40">
                  <c:v>0.89753941263370074</c:v>
                </c:pt>
                <c:pt idx="41">
                  <c:v>0.89904754469823733</c:v>
                </c:pt>
                <c:pt idx="42">
                  <c:v>0.90113740633486494</c:v>
                </c:pt>
                <c:pt idx="43">
                  <c:v>0.90375718879305567</c:v>
                </c:pt>
                <c:pt idx="44">
                  <c:v>0.90683178536107023</c:v>
                </c:pt>
                <c:pt idx="45">
                  <c:v>0.91030015540819187</c:v>
                </c:pt>
                <c:pt idx="46">
                  <c:v>0.91409152988475562</c:v>
                </c:pt>
                <c:pt idx="47">
                  <c:v>0.9181071528997593</c:v>
                </c:pt>
                <c:pt idx="48">
                  <c:v>0.92223240081714641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6A-461D-9B90-B06D98CBDE67}"/>
            </c:ext>
          </c:extLst>
        </c:ser>
        <c:ser>
          <c:idx val="4"/>
          <c:order val="4"/>
          <c:tx>
            <c:strRef>
              <c:f>Figura_39!$C$8</c:f>
              <c:strCache>
                <c:ptCount val="1"/>
                <c:pt idx="0">
                  <c:v>Inc. total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6A-461D-9B90-B06D98CBDE67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6A-461D-9B90-B06D98CBDE67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6A-461D-9B90-B06D98CBDE67}"/>
                </c:ext>
              </c:extLst>
            </c:dLbl>
            <c:numFmt formatCode="#,##0.0" sourceLinked="0"/>
            <c:spPr>
              <a:solidFill>
                <a:schemeClr val="accent1">
                  <a:lumMod val="40000"/>
                  <a:lumOff val="60000"/>
                  <a:alpha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Figura_39!$D$3:$AZ$3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Figura_39!$D$8:$AZ$8</c:f>
              <c:numCache>
                <c:formatCode>#,##0.0</c:formatCode>
                <c:ptCount val="49"/>
                <c:pt idx="0">
                  <c:v>0.42635200000000001</c:v>
                </c:pt>
                <c:pt idx="1">
                  <c:v>0.42254799999999998</c:v>
                </c:pt>
                <c:pt idx="2">
                  <c:v>0.40611399999999998</c:v>
                </c:pt>
                <c:pt idx="3">
                  <c:v>0.40631899999999999</c:v>
                </c:pt>
                <c:pt idx="4">
                  <c:v>0.42792141074585516</c:v>
                </c:pt>
                <c:pt idx="5">
                  <c:v>0.45051866478079883</c:v>
                </c:pt>
                <c:pt idx="6">
                  <c:v>0.47340247967055865</c:v>
                </c:pt>
                <c:pt idx="7">
                  <c:v>0.49642129561843429</c:v>
                </c:pt>
                <c:pt idx="8">
                  <c:v>0.51938219471292191</c:v>
                </c:pt>
                <c:pt idx="9">
                  <c:v>0.54208326106463589</c:v>
                </c:pt>
                <c:pt idx="10">
                  <c:v>0.5644212232029745</c:v>
                </c:pt>
                <c:pt idx="11">
                  <c:v>0.58635137467012477</c:v>
                </c:pt>
                <c:pt idx="12">
                  <c:v>0.60783780011446309</c:v>
                </c:pt>
                <c:pt idx="13">
                  <c:v>0.62880291495521645</c:v>
                </c:pt>
                <c:pt idx="14">
                  <c:v>0.64860517331355305</c:v>
                </c:pt>
                <c:pt idx="15">
                  <c:v>0.66773608369601689</c:v>
                </c:pt>
                <c:pt idx="16">
                  <c:v>0.68643519155339594</c:v>
                </c:pt>
                <c:pt idx="17">
                  <c:v>0.70483226966967105</c:v>
                </c:pt>
                <c:pt idx="18">
                  <c:v>0.72293550758539782</c:v>
                </c:pt>
                <c:pt idx="19">
                  <c:v>0.74074839068852416</c:v>
                </c:pt>
                <c:pt idx="20">
                  <c:v>0.75826294496199453</c:v>
                </c:pt>
                <c:pt idx="21">
                  <c:v>0.7754555123072433</c:v>
                </c:pt>
                <c:pt idx="22">
                  <c:v>0.79231339414215252</c:v>
                </c:pt>
                <c:pt idx="23">
                  <c:v>0.8088175827598959</c:v>
                </c:pt>
                <c:pt idx="24">
                  <c:v>0.82496791807749736</c:v>
                </c:pt>
                <c:pt idx="25">
                  <c:v>0.84075445921467584</c:v>
                </c:pt>
                <c:pt idx="26">
                  <c:v>0.85616336863318721</c:v>
                </c:pt>
                <c:pt idx="27">
                  <c:v>0.87117339824665363</c:v>
                </c:pt>
                <c:pt idx="28">
                  <c:v>0.88577188084442993</c:v>
                </c:pt>
                <c:pt idx="29">
                  <c:v>0.89995263122106961</c:v>
                </c:pt>
                <c:pt idx="30">
                  <c:v>0.91368015816734427</c:v>
                </c:pt>
                <c:pt idx="31">
                  <c:v>0.92691791335729756</c:v>
                </c:pt>
                <c:pt idx="32">
                  <c:v>0.93962443893783465</c:v>
                </c:pt>
                <c:pt idx="33">
                  <c:v>0.95176811593888822</c:v>
                </c:pt>
                <c:pt idx="34">
                  <c:v>0.96330975957885434</c:v>
                </c:pt>
                <c:pt idx="35">
                  <c:v>0.9741855405453681</c:v>
                </c:pt>
                <c:pt idx="36">
                  <c:v>0.98438468009866709</c:v>
                </c:pt>
                <c:pt idx="37">
                  <c:v>0.99389582603642901</c:v>
                </c:pt>
                <c:pt idx="38">
                  <c:v>1.0027138349821609</c:v>
                </c:pt>
                <c:pt idx="39">
                  <c:v>1.0108327238488584</c:v>
                </c:pt>
                <c:pt idx="40">
                  <c:v>1.0182352685074201</c:v>
                </c:pt>
                <c:pt idx="41">
                  <c:v>1.0249130843992573</c:v>
                </c:pt>
                <c:pt idx="42">
                  <c:v>1.0308743391593549</c:v>
                </c:pt>
                <c:pt idx="43">
                  <c:v>1.0361262717797393</c:v>
                </c:pt>
                <c:pt idx="44">
                  <c:v>1.0407110568079299</c:v>
                </c:pt>
                <c:pt idx="45">
                  <c:v>1.0446855941743414</c:v>
                </c:pt>
                <c:pt idx="46">
                  <c:v>1.0481123827057501</c:v>
                </c:pt>
                <c:pt idx="47">
                  <c:v>1.0510397476410818</c:v>
                </c:pt>
                <c:pt idx="48">
                  <c:v>1.0534966374047599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6A-461D-9B90-B06D98CB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Figura_39!$C$5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E6A-461D-9B90-B06D98CBDE67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E6A-461D-9B90-B06D98CBDE67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E6A-461D-9B90-B06D98CBDE67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Figura_39!$D$3:$AZ$3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Figura_39!$D$5:$AZ$5</c:f>
              <c:numCache>
                <c:formatCode>#,##0.0</c:formatCode>
                <c:ptCount val="49"/>
                <c:pt idx="0">
                  <c:v>1.8958660000000001</c:v>
                </c:pt>
                <c:pt idx="1">
                  <c:v>1.892773</c:v>
                </c:pt>
                <c:pt idx="2">
                  <c:v>1.8958200000000001</c:v>
                </c:pt>
                <c:pt idx="3">
                  <c:v>1.89846</c:v>
                </c:pt>
                <c:pt idx="4">
                  <c:v>1.918788368958956</c:v>
                </c:pt>
                <c:pt idx="5">
                  <c:v>1.9424480582676869</c:v>
                </c:pt>
                <c:pt idx="6">
                  <c:v>1.9692322570871637</c:v>
                </c:pt>
                <c:pt idx="7">
                  <c:v>1.9985974384148715</c:v>
                </c:pt>
                <c:pt idx="8">
                  <c:v>2.0298299625808998</c:v>
                </c:pt>
                <c:pt idx="9">
                  <c:v>2.0623999232845516</c:v>
                </c:pt>
                <c:pt idx="10">
                  <c:v>2.0959001621884661</c:v>
                </c:pt>
                <c:pt idx="11">
                  <c:v>2.1299813354628245</c:v>
                </c:pt>
                <c:pt idx="12">
                  <c:v>2.1644803787925246</c:v>
                </c:pt>
                <c:pt idx="13">
                  <c:v>2.1991720978599179</c:v>
                </c:pt>
                <c:pt idx="14">
                  <c:v>2.2336885456499158</c:v>
                </c:pt>
                <c:pt idx="15">
                  <c:v>2.2676830145007347</c:v>
                </c:pt>
                <c:pt idx="16">
                  <c:v>2.3008461590959128</c:v>
                </c:pt>
                <c:pt idx="17">
                  <c:v>2.3328460795163335</c:v>
                </c:pt>
                <c:pt idx="18">
                  <c:v>2.3633064445190564</c:v>
                </c:pt>
                <c:pt idx="19">
                  <c:v>2.3918906774594602</c:v>
                </c:pt>
                <c:pt idx="20">
                  <c:v>2.4183718865275039</c:v>
                </c:pt>
                <c:pt idx="21">
                  <c:v>2.4425924454912287</c:v>
                </c:pt>
                <c:pt idx="22">
                  <c:v>2.4644996339593055</c:v>
                </c:pt>
                <c:pt idx="23">
                  <c:v>2.48414160184304</c:v>
                </c:pt>
                <c:pt idx="24">
                  <c:v>2.5017047848243559</c:v>
                </c:pt>
                <c:pt idx="25">
                  <c:v>2.5173894082530719</c:v>
                </c:pt>
                <c:pt idx="26">
                  <c:v>2.5314015531648062</c:v>
                </c:pt>
                <c:pt idx="27">
                  <c:v>2.5439664746227675</c:v>
                </c:pt>
                <c:pt idx="28">
                  <c:v>2.5553265974201502</c:v>
                </c:pt>
                <c:pt idx="29">
                  <c:v>2.565674096034805</c:v>
                </c:pt>
                <c:pt idx="30">
                  <c:v>2.5751231902344434</c:v>
                </c:pt>
                <c:pt idx="31">
                  <c:v>2.5837533438708991</c:v>
                </c:pt>
                <c:pt idx="32">
                  <c:v>2.5916511159487192</c:v>
                </c:pt>
                <c:pt idx="33">
                  <c:v>2.5988925780818346</c:v>
                </c:pt>
                <c:pt idx="34">
                  <c:v>2.6055262589820476</c:v>
                </c:pt>
                <c:pt idx="35">
                  <c:v>2.6115159594344282</c:v>
                </c:pt>
                <c:pt idx="36">
                  <c:v>2.6169245910221028</c:v>
                </c:pt>
                <c:pt idx="37">
                  <c:v>2.6218539647085644</c:v>
                </c:pt>
                <c:pt idx="38">
                  <c:v>2.6264461444311369</c:v>
                </c:pt>
                <c:pt idx="39">
                  <c:v>2.6307942668742945</c:v>
                </c:pt>
                <c:pt idx="40">
                  <c:v>2.6349607823966257</c:v>
                </c:pt>
                <c:pt idx="41">
                  <c:v>2.638956588215025</c:v>
                </c:pt>
                <c:pt idx="42">
                  <c:v>2.6427853480478873</c:v>
                </c:pt>
                <c:pt idx="43">
                  <c:v>2.6463805312251654</c:v>
                </c:pt>
                <c:pt idx="44">
                  <c:v>2.6497044798188041</c:v>
                </c:pt>
                <c:pt idx="45">
                  <c:v>2.6527568389973837</c:v>
                </c:pt>
                <c:pt idx="46">
                  <c:v>2.6555308005460474</c:v>
                </c:pt>
                <c:pt idx="47">
                  <c:v>2.6579677505085475</c:v>
                </c:pt>
                <c:pt idx="48">
                  <c:v>2.6599603956175084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E6A-461D-9B90-B06D98CBD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109031670196917E-2"/>
          <c:y val="0.88992559608335742"/>
          <c:w val="0.89746886352566213"/>
          <c:h val="0.107532608941940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79921259842513E-2"/>
          <c:y val="9.5902960046660837E-2"/>
          <c:w val="0.89206452318460194"/>
          <c:h val="0.73843285214348198"/>
        </c:manualLayout>
      </c:layout>
      <c:lineChart>
        <c:grouping val="standard"/>
        <c:varyColors val="0"/>
        <c:ser>
          <c:idx val="0"/>
          <c:order val="0"/>
          <c:tx>
            <c:strRef>
              <c:f>Figura_9!$B$4</c:f>
              <c:strCache>
                <c:ptCount val="1"/>
                <c:pt idx="0">
                  <c:v>Tasa de dependencia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61-41F0-ADDE-A3EF081599EB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61-41F0-ADDE-A3EF081599EB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61-41F0-ADDE-A3EF081599EB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Figura_9!$C$3:$AY$3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Figura_9!$C$4:$AY$4</c:f>
              <c:numCache>
                <c:formatCode>0.0</c:formatCode>
                <c:ptCount val="49"/>
                <c:pt idx="0">
                  <c:v>31.191582362414639</c:v>
                </c:pt>
                <c:pt idx="1">
                  <c:v>30.797254760728642</c:v>
                </c:pt>
                <c:pt idx="2">
                  <c:v>30.464317691354211</c:v>
                </c:pt>
                <c:pt idx="3">
                  <c:v>30.134460829827407</c:v>
                </c:pt>
                <c:pt idx="4">
                  <c:v>29.762889528859723</c:v>
                </c:pt>
                <c:pt idx="5">
                  <c:v>29.459477243211627</c:v>
                </c:pt>
                <c:pt idx="6">
                  <c:v>29.287501897935737</c:v>
                </c:pt>
                <c:pt idx="7">
                  <c:v>29.209480255139841</c:v>
                </c:pt>
                <c:pt idx="8">
                  <c:v>29.116967729426868</c:v>
                </c:pt>
                <c:pt idx="9">
                  <c:v>29.120806217507493</c:v>
                </c:pt>
                <c:pt idx="10">
                  <c:v>29.20804626733025</c:v>
                </c:pt>
                <c:pt idx="11">
                  <c:v>29.471472058605876</c:v>
                </c:pt>
                <c:pt idx="12">
                  <c:v>29.847318462174012</c:v>
                </c:pt>
                <c:pt idx="13">
                  <c:v>30.312373660596929</c:v>
                </c:pt>
                <c:pt idx="14">
                  <c:v>30.879266809846335</c:v>
                </c:pt>
                <c:pt idx="15">
                  <c:v>31.437919358146495</c:v>
                </c:pt>
                <c:pt idx="16">
                  <c:v>32.069633188217225</c:v>
                </c:pt>
                <c:pt idx="17">
                  <c:v>32.789521840662935</c:v>
                </c:pt>
                <c:pt idx="18">
                  <c:v>33.599733978449287</c:v>
                </c:pt>
                <c:pt idx="19">
                  <c:v>34.358317991376957</c:v>
                </c:pt>
                <c:pt idx="20">
                  <c:v>35.110465447757896</c:v>
                </c:pt>
                <c:pt idx="21">
                  <c:v>35.887144943827863</c:v>
                </c:pt>
                <c:pt idx="22">
                  <c:v>36.618246212945252</c:v>
                </c:pt>
                <c:pt idx="23">
                  <c:v>37.337251628063036</c:v>
                </c:pt>
                <c:pt idx="24">
                  <c:v>38.042484219575947</c:v>
                </c:pt>
                <c:pt idx="25">
                  <c:v>38.74446662550109</c:v>
                </c:pt>
                <c:pt idx="26">
                  <c:v>39.441682041131457</c:v>
                </c:pt>
                <c:pt idx="27">
                  <c:v>40.107371721438625</c:v>
                </c:pt>
                <c:pt idx="28">
                  <c:v>40.788232657357909</c:v>
                </c:pt>
                <c:pt idx="29">
                  <c:v>41.440688240640519</c:v>
                </c:pt>
                <c:pt idx="30">
                  <c:v>42.068485280197919</c:v>
                </c:pt>
                <c:pt idx="31">
                  <c:v>42.606606867880672</c:v>
                </c:pt>
                <c:pt idx="32">
                  <c:v>43.068819279343892</c:v>
                </c:pt>
                <c:pt idx="33">
                  <c:v>43.395804561511902</c:v>
                </c:pt>
                <c:pt idx="34">
                  <c:v>43.631051830627165</c:v>
                </c:pt>
                <c:pt idx="35">
                  <c:v>43.746495628344029</c:v>
                </c:pt>
                <c:pt idx="36">
                  <c:v>43.760855114023116</c:v>
                </c:pt>
                <c:pt idx="37">
                  <c:v>43.666627503089252</c:v>
                </c:pt>
                <c:pt idx="38">
                  <c:v>43.518034238467486</c:v>
                </c:pt>
                <c:pt idx="39">
                  <c:v>43.314549305843911</c:v>
                </c:pt>
                <c:pt idx="40">
                  <c:v>43.07386562942677</c:v>
                </c:pt>
                <c:pt idx="41">
                  <c:v>42.815736160716668</c:v>
                </c:pt>
                <c:pt idx="42">
                  <c:v>42.565585706017671</c:v>
                </c:pt>
                <c:pt idx="43">
                  <c:v>42.31933828303076</c:v>
                </c:pt>
                <c:pt idx="44">
                  <c:v>42.082910736081409</c:v>
                </c:pt>
                <c:pt idx="45">
                  <c:v>41.861192617916828</c:v>
                </c:pt>
                <c:pt idx="46">
                  <c:v>41.685282560288073</c:v>
                </c:pt>
                <c:pt idx="47">
                  <c:v>41.502740729435573</c:v>
                </c:pt>
                <c:pt idx="48">
                  <c:v>41.310930665347989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2-4DA3-B24B-61F628DF8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313103"/>
        <c:axId val="898313583"/>
      </c:lineChart>
      <c:catAx>
        <c:axId val="89831310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8313583"/>
        <c:crosses val="autoZero"/>
        <c:auto val="1"/>
        <c:lblAlgn val="ctr"/>
        <c:lblOffset val="100"/>
        <c:tickLblSkip val="2"/>
        <c:noMultiLvlLbl val="0"/>
      </c:catAx>
      <c:valAx>
        <c:axId val="898313583"/>
        <c:scaling>
          <c:orientation val="minMax"/>
          <c:min val="2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8313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73752469503908"/>
          <c:y val="5.7617351037611182E-2"/>
          <c:w val="0.87159374784488874"/>
          <c:h val="0.655872218737422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Figura_40!$B$5</c:f>
              <c:strCache>
                <c:ptCount val="1"/>
                <c:pt idx="0">
                  <c:v>Gran incapacidad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Figura_40!$C$3:$AY$3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Figura_40!$C$5:$AY$5</c:f>
              <c:numCache>
                <c:formatCode>#,##0.0</c:formatCode>
                <c:ptCount val="49"/>
                <c:pt idx="0">
                  <c:v>-4.2247436900817443E-4</c:v>
                </c:pt>
                <c:pt idx="1">
                  <c:v>3.1647806332307619E-4</c:v>
                </c:pt>
                <c:pt idx="2">
                  <c:v>-1.1464660580006234E-2</c:v>
                </c:pt>
                <c:pt idx="3">
                  <c:v>-2.2364992457089828E-2</c:v>
                </c:pt>
                <c:pt idx="4">
                  <c:v>1.7895323726661472E-2</c:v>
                </c:pt>
                <c:pt idx="5">
                  <c:v>2.1754897991290174E-2</c:v>
                </c:pt>
                <c:pt idx="6">
                  <c:v>2.4501854791888551E-2</c:v>
                </c:pt>
                <c:pt idx="7">
                  <c:v>2.6083247425537144E-2</c:v>
                </c:pt>
                <c:pt idx="8">
                  <c:v>2.6892493735533748E-2</c:v>
                </c:pt>
                <c:pt idx="9">
                  <c:v>2.6880225312192311E-2</c:v>
                </c:pt>
                <c:pt idx="10">
                  <c:v>2.6571913591844354E-2</c:v>
                </c:pt>
                <c:pt idx="11">
                  <c:v>2.5884950333219827E-2</c:v>
                </c:pt>
                <c:pt idx="12">
                  <c:v>2.5053630384976537E-2</c:v>
                </c:pt>
                <c:pt idx="13">
                  <c:v>2.4006840689991996E-2</c:v>
                </c:pt>
                <c:pt idx="14">
                  <c:v>2.2525243114824858E-2</c:v>
                </c:pt>
                <c:pt idx="15">
                  <c:v>2.0838401676296397E-2</c:v>
                </c:pt>
                <c:pt idx="16">
                  <c:v>1.8920913386522367E-2</c:v>
                </c:pt>
                <c:pt idx="17">
                  <c:v>1.6624315307019508E-2</c:v>
                </c:pt>
                <c:pt idx="18">
                  <c:v>1.4244020924184557E-2</c:v>
                </c:pt>
                <c:pt idx="19">
                  <c:v>1.1708821475280823E-2</c:v>
                </c:pt>
                <c:pt idx="20">
                  <c:v>9.0853204288822535E-3</c:v>
                </c:pt>
                <c:pt idx="21">
                  <c:v>6.3309941221402185E-3</c:v>
                </c:pt>
                <c:pt idx="22">
                  <c:v>3.8807639806882539E-3</c:v>
                </c:pt>
                <c:pt idx="23">
                  <c:v>1.4313187671989532E-3</c:v>
                </c:pt>
                <c:pt idx="24">
                  <c:v>-6.9090042755138767E-4</c:v>
                </c:pt>
                <c:pt idx="25">
                  <c:v>-2.5104675941358756E-3</c:v>
                </c:pt>
                <c:pt idx="26">
                  <c:v>-4.1358336454732601E-3</c:v>
                </c:pt>
                <c:pt idx="27">
                  <c:v>-5.3962664192414005E-3</c:v>
                </c:pt>
                <c:pt idx="28">
                  <c:v>-6.4218894713553003E-3</c:v>
                </c:pt>
                <c:pt idx="29">
                  <c:v>-7.2031845856550423E-3</c:v>
                </c:pt>
                <c:pt idx="30">
                  <c:v>-7.881015629494394E-3</c:v>
                </c:pt>
                <c:pt idx="31">
                  <c:v>-8.4313253850142305E-3</c:v>
                </c:pt>
                <c:pt idx="32">
                  <c:v>-8.8233106424435298E-3</c:v>
                </c:pt>
                <c:pt idx="33">
                  <c:v>-9.1574187245218423E-3</c:v>
                </c:pt>
                <c:pt idx="34">
                  <c:v>-9.3681531556917656E-3</c:v>
                </c:pt>
                <c:pt idx="35">
                  <c:v>-9.6092920758516758E-3</c:v>
                </c:pt>
                <c:pt idx="36">
                  <c:v>-9.7162633559177407E-3</c:v>
                </c:pt>
                <c:pt idx="37">
                  <c:v>-9.7552839166286393E-3</c:v>
                </c:pt>
                <c:pt idx="38">
                  <c:v>-9.6774760231735698E-3</c:v>
                </c:pt>
                <c:pt idx="39">
                  <c:v>-9.4986391700778768E-3</c:v>
                </c:pt>
                <c:pt idx="40">
                  <c:v>-9.293543559151551E-3</c:v>
                </c:pt>
                <c:pt idx="41">
                  <c:v>-9.0589008990575159E-3</c:v>
                </c:pt>
                <c:pt idx="42">
                  <c:v>-8.8738531817860317E-3</c:v>
                </c:pt>
                <c:pt idx="43">
                  <c:v>-8.7208979474801881E-3</c:v>
                </c:pt>
                <c:pt idx="44">
                  <c:v>-8.6437173785885359E-3</c:v>
                </c:pt>
                <c:pt idx="45">
                  <c:v>-8.5340140386681775E-3</c:v>
                </c:pt>
                <c:pt idx="46">
                  <c:v>-8.4486122693653055E-3</c:v>
                </c:pt>
                <c:pt idx="47">
                  <c:v>-8.3982144189150218E-3</c:v>
                </c:pt>
                <c:pt idx="48">
                  <c:v>-8.4607479035388091E-3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F-4E0E-BA30-D806A81F89B8}"/>
            </c:ext>
          </c:extLst>
        </c:ser>
        <c:ser>
          <c:idx val="2"/>
          <c:order val="2"/>
          <c:tx>
            <c:strRef>
              <c:f>Figura_40!$B$6</c:f>
              <c:strCache>
                <c:ptCount val="1"/>
                <c:pt idx="0">
                  <c:v>Inc. Absoluta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Figura_40!$C$3:$AY$3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Figura_40!$C$6:$AY$6</c:f>
              <c:numCache>
                <c:formatCode>#,##0.0</c:formatCode>
                <c:ptCount val="49"/>
                <c:pt idx="0">
                  <c:v>-0.48415562688331093</c:v>
                </c:pt>
                <c:pt idx="1">
                  <c:v>-0.54001706871688171</c:v>
                </c:pt>
                <c:pt idx="2">
                  <c:v>-0.45605046141296524</c:v>
                </c:pt>
                <c:pt idx="3">
                  <c:v>-0.41064025065670834</c:v>
                </c:pt>
                <c:pt idx="4">
                  <c:v>-5.3813697836162411E-2</c:v>
                </c:pt>
                <c:pt idx="5">
                  <c:v>3.6263719535975791E-3</c:v>
                </c:pt>
                <c:pt idx="6">
                  <c:v>5.2600254519401361E-2</c:v>
                </c:pt>
                <c:pt idx="7">
                  <c:v>9.1719330110518665E-2</c:v>
                </c:pt>
                <c:pt idx="8">
                  <c:v>0.1174300715666509</c:v>
                </c:pt>
                <c:pt idx="9">
                  <c:v>0.13511853014633604</c:v>
                </c:pt>
                <c:pt idx="10">
                  <c:v>0.14639364394048809</c:v>
                </c:pt>
                <c:pt idx="11">
                  <c:v>0.15137549261099378</c:v>
                </c:pt>
                <c:pt idx="12">
                  <c:v>0.15386375614135411</c:v>
                </c:pt>
                <c:pt idx="13">
                  <c:v>0.1526717868925217</c:v>
                </c:pt>
                <c:pt idx="14">
                  <c:v>0.14687261013029121</c:v>
                </c:pt>
                <c:pt idx="15">
                  <c:v>0.13697471132876474</c:v>
                </c:pt>
                <c:pt idx="16">
                  <c:v>0.12425074018113046</c:v>
                </c:pt>
                <c:pt idx="17">
                  <c:v>0.10859748024819521</c:v>
                </c:pt>
                <c:pt idx="18">
                  <c:v>8.9329487401145879E-2</c:v>
                </c:pt>
                <c:pt idx="19">
                  <c:v>6.7596153464130462E-2</c:v>
                </c:pt>
                <c:pt idx="20">
                  <c:v>4.3989073712878121E-2</c:v>
                </c:pt>
                <c:pt idx="21">
                  <c:v>2.0411598547404101E-2</c:v>
                </c:pt>
                <c:pt idx="22">
                  <c:v>-3.0547885276364459E-3</c:v>
                </c:pt>
                <c:pt idx="23">
                  <c:v>-2.5026254346671863E-2</c:v>
                </c:pt>
                <c:pt idx="24">
                  <c:v>-4.4219027231062219E-2</c:v>
                </c:pt>
                <c:pt idx="25">
                  <c:v>-6.1089783865402619E-2</c:v>
                </c:pt>
                <c:pt idx="26">
                  <c:v>-7.5672365636076599E-2</c:v>
                </c:pt>
                <c:pt idx="27">
                  <c:v>-8.765685210487327E-2</c:v>
                </c:pt>
                <c:pt idx="28">
                  <c:v>-9.7230758634753139E-2</c:v>
                </c:pt>
                <c:pt idx="29">
                  <c:v>-0.10520107526627971</c:v>
                </c:pt>
                <c:pt idx="30">
                  <c:v>-0.11181351835746853</c:v>
                </c:pt>
                <c:pt idx="31">
                  <c:v>-0.11791359971212045</c:v>
                </c:pt>
                <c:pt idx="32">
                  <c:v>-0.12312137258307747</c:v>
                </c:pt>
                <c:pt idx="33">
                  <c:v>-0.1275688440797127</c:v>
                </c:pt>
                <c:pt idx="34">
                  <c:v>-0.13182241815673992</c:v>
                </c:pt>
                <c:pt idx="35">
                  <c:v>-0.13639695043667593</c:v>
                </c:pt>
                <c:pt idx="36">
                  <c:v>-0.14064045834705832</c:v>
                </c:pt>
                <c:pt idx="37">
                  <c:v>-0.14397805721685308</c:v>
                </c:pt>
                <c:pt idx="38">
                  <c:v>-0.14622622213929143</c:v>
                </c:pt>
                <c:pt idx="39">
                  <c:v>-0.14761862300536746</c:v>
                </c:pt>
                <c:pt idx="40">
                  <c:v>-0.14872757676606876</c:v>
                </c:pt>
                <c:pt idx="41">
                  <c:v>-0.14996214282830597</c:v>
                </c:pt>
                <c:pt idx="42">
                  <c:v>-0.15112713291698171</c:v>
                </c:pt>
                <c:pt idx="43">
                  <c:v>-0.15309821855618352</c:v>
                </c:pt>
                <c:pt idx="44">
                  <c:v>-0.15518128629761113</c:v>
                </c:pt>
                <c:pt idx="45">
                  <c:v>-0.15716552975547859</c:v>
                </c:pt>
                <c:pt idx="46">
                  <c:v>-0.15908281744844596</c:v>
                </c:pt>
                <c:pt idx="47">
                  <c:v>-0.16128680625215958</c:v>
                </c:pt>
                <c:pt idx="48">
                  <c:v>-0.16420848674866073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F-4E0E-BA30-D806A81F89B8}"/>
            </c:ext>
          </c:extLst>
        </c:ser>
        <c:ser>
          <c:idx val="3"/>
          <c:order val="3"/>
          <c:tx>
            <c:strRef>
              <c:f>Figura_40!$B$7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Figura_40!$C$3:$AY$3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Figura_40!$C$7:$AY$7</c:f>
              <c:numCache>
                <c:formatCode>#,##0.0</c:formatCode>
                <c:ptCount val="49"/>
                <c:pt idx="0">
                  <c:v>-6.268463450158028E-2</c:v>
                </c:pt>
                <c:pt idx="1">
                  <c:v>-0.20064709214680743</c:v>
                </c:pt>
                <c:pt idx="2">
                  <c:v>-0.86824991692083564</c:v>
                </c:pt>
                <c:pt idx="3">
                  <c:v>1.0813262862508749E-2</c:v>
                </c:pt>
                <c:pt idx="4">
                  <c:v>1.1378912774488321</c:v>
                </c:pt>
                <c:pt idx="5">
                  <c:v>1.1776835007189423</c:v>
                </c:pt>
                <c:pt idx="6">
                  <c:v>1.1780914703154555</c:v>
                </c:pt>
                <c:pt idx="7">
                  <c:v>1.168923364170583</c:v>
                </c:pt>
                <c:pt idx="8">
                  <c:v>1.1488506215988343</c:v>
                </c:pt>
                <c:pt idx="9">
                  <c:v>1.11837280807748</c:v>
                </c:pt>
                <c:pt idx="10">
                  <c:v>1.0831052642187582</c:v>
                </c:pt>
                <c:pt idx="11">
                  <c:v>1.0463356920709175</c:v>
                </c:pt>
                <c:pt idx="12">
                  <c:v>1.0087612077440848</c:v>
                </c:pt>
                <c:pt idx="13">
                  <c:v>0.9685980545801447</c:v>
                </c:pt>
                <c:pt idx="14">
                  <c:v>0.90044150603796702</c:v>
                </c:pt>
                <c:pt idx="15">
                  <c:v>0.85647170549901075</c:v>
                </c:pt>
                <c:pt idx="16">
                  <c:v>0.82459090348198105</c:v>
                </c:pt>
                <c:pt idx="17">
                  <c:v>0.79957880032726558</c:v>
                </c:pt>
                <c:pt idx="18">
                  <c:v>0.77601510338307755</c:v>
                </c:pt>
                <c:pt idx="19">
                  <c:v>0.75372718355834178</c:v>
                </c:pt>
                <c:pt idx="20">
                  <c:v>0.73224727361174524</c:v>
                </c:pt>
                <c:pt idx="21">
                  <c:v>0.71091495237050728</c:v>
                </c:pt>
                <c:pt idx="22">
                  <c:v>0.6901635131979178</c:v>
                </c:pt>
                <c:pt idx="23">
                  <c:v>0.66967705697033497</c:v>
                </c:pt>
                <c:pt idx="24">
                  <c:v>0.65013746823527196</c:v>
                </c:pt>
                <c:pt idx="25">
                  <c:v>0.63103133642872211</c:v>
                </c:pt>
                <c:pt idx="26">
                  <c:v>0.61209876263062235</c:v>
                </c:pt>
                <c:pt idx="27">
                  <c:v>0.59295332242727805</c:v>
                </c:pt>
                <c:pt idx="28">
                  <c:v>0.57384728703789623</c:v>
                </c:pt>
                <c:pt idx="29">
                  <c:v>0.55494864691490231</c:v>
                </c:pt>
                <c:pt idx="30">
                  <c:v>0.53504562280494983</c:v>
                </c:pt>
                <c:pt idx="31">
                  <c:v>0.5140629869729888</c:v>
                </c:pt>
                <c:pt idx="32">
                  <c:v>0.49178554952542902</c:v>
                </c:pt>
                <c:pt idx="33">
                  <c:v>0.46856912669775097</c:v>
                </c:pt>
                <c:pt idx="34">
                  <c:v>0.44409852632249519</c:v>
                </c:pt>
                <c:pt idx="35">
                  <c:v>0.41741206518344048</c:v>
                </c:pt>
                <c:pt idx="36">
                  <c:v>0.39054479129078912</c:v>
                </c:pt>
                <c:pt idx="37">
                  <c:v>0.36344745929599642</c:v>
                </c:pt>
                <c:pt idx="38">
                  <c:v>0.33632723501866979</c:v>
                </c:pt>
                <c:pt idx="39">
                  <c:v>0.30912070608841496</c:v>
                </c:pt>
                <c:pt idx="40">
                  <c:v>0.28138059869488796</c:v>
                </c:pt>
                <c:pt idx="41">
                  <c:v>0.25343131998205626</c:v>
                </c:pt>
                <c:pt idx="42">
                  <c:v>0.22589438517932386</c:v>
                </c:pt>
                <c:pt idx="43">
                  <c:v>0.19872717336896042</c:v>
                </c:pt>
                <c:pt idx="44">
                  <c:v>0.17324738351472099</c:v>
                </c:pt>
                <c:pt idx="45">
                  <c:v>0.14999926960471166</c:v>
                </c:pt>
                <c:pt idx="46">
                  <c:v>0.12917838834802306</c:v>
                </c:pt>
                <c:pt idx="47">
                  <c:v>0.11023652727844689</c:v>
                </c:pt>
                <c:pt idx="48">
                  <c:v>9.2434897421461854E-2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F-4E0E-BA30-D806A81F89B8}"/>
            </c:ext>
          </c:extLst>
        </c:ser>
        <c:ser>
          <c:idx val="4"/>
          <c:order val="4"/>
          <c:tx>
            <c:strRef>
              <c:f>Figura_40!$B$8</c:f>
              <c:strCache>
                <c:ptCount val="1"/>
                <c:pt idx="0">
                  <c:v>Total Cualificada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Figura_40!$C$3:$AY$3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Figura_40!$C$8:$AY$8</c:f>
              <c:numCache>
                <c:formatCode>#,##0.0</c:formatCode>
                <c:ptCount val="49"/>
                <c:pt idx="0">
                  <c:v>0.66661174499869913</c:v>
                </c:pt>
                <c:pt idx="1">
                  <c:v>0.57720324115734312</c:v>
                </c:pt>
                <c:pt idx="2">
                  <c:v>1.4967457798690063</c:v>
                </c:pt>
                <c:pt idx="3">
                  <c:v>0.56144570687090112</c:v>
                </c:pt>
                <c:pt idx="4">
                  <c:v>-3.1190850572517075E-2</c:v>
                </c:pt>
                <c:pt idx="5">
                  <c:v>2.998884230791064E-2</c:v>
                </c:pt>
                <c:pt idx="6">
                  <c:v>0.12369522542904972</c:v>
                </c:pt>
                <c:pt idx="7">
                  <c:v>0.20447354591213088</c:v>
                </c:pt>
                <c:pt idx="8">
                  <c:v>0.26954892840400774</c:v>
                </c:pt>
                <c:pt idx="9">
                  <c:v>0.32419440031636781</c:v>
                </c:pt>
                <c:pt idx="10">
                  <c:v>0.36826200165995304</c:v>
                </c:pt>
                <c:pt idx="11">
                  <c:v>0.40249149497821268</c:v>
                </c:pt>
                <c:pt idx="12">
                  <c:v>0.43200899431611206</c:v>
                </c:pt>
                <c:pt idx="13">
                  <c:v>0.4574968706632534</c:v>
                </c:pt>
                <c:pt idx="14">
                  <c:v>0.49968072618853082</c:v>
                </c:pt>
                <c:pt idx="15">
                  <c:v>0.50761351942775701</c:v>
                </c:pt>
                <c:pt idx="16">
                  <c:v>0.49466161701327988</c:v>
                </c:pt>
                <c:pt idx="17">
                  <c:v>0.46598862720043166</c:v>
                </c:pt>
                <c:pt idx="18">
                  <c:v>0.42612826649368629</c:v>
                </c:pt>
                <c:pt idx="19">
                  <c:v>0.37646959726042883</c:v>
                </c:pt>
                <c:pt idx="20">
                  <c:v>0.32180288930060263</c:v>
                </c:pt>
                <c:pt idx="21">
                  <c:v>0.26386579794360665</c:v>
                </c:pt>
                <c:pt idx="22">
                  <c:v>0.20589318649663613</c:v>
                </c:pt>
                <c:pt idx="23">
                  <c:v>0.15091405637611213</c:v>
                </c:pt>
                <c:pt idx="24">
                  <c:v>0.10178461075500722</c:v>
                </c:pt>
                <c:pt idx="25">
                  <c:v>5.9526321190775056E-2</c:v>
                </c:pt>
                <c:pt idx="26">
                  <c:v>2.4323557048719545E-2</c:v>
                </c:pt>
                <c:pt idx="27">
                  <c:v>-3.5379636946523017E-3</c:v>
                </c:pt>
                <c:pt idx="28">
                  <c:v>-2.3643046734909107E-2</c:v>
                </c:pt>
                <c:pt idx="29">
                  <c:v>-3.7605987990895706E-2</c:v>
                </c:pt>
                <c:pt idx="30">
                  <c:v>-4.7062138392041021E-2</c:v>
                </c:pt>
                <c:pt idx="31">
                  <c:v>-5.2582497519833529E-2</c:v>
                </c:pt>
                <c:pt idx="32">
                  <c:v>-5.4170354191743937E-2</c:v>
                </c:pt>
                <c:pt idx="33">
                  <c:v>-5.2427857430998585E-2</c:v>
                </c:pt>
                <c:pt idx="34">
                  <c:v>-4.7657662783343324E-2</c:v>
                </c:pt>
                <c:pt idx="35">
                  <c:v>-4.1521344180923798E-2</c:v>
                </c:pt>
                <c:pt idx="36">
                  <c:v>-3.3081099089086574E-2</c:v>
                </c:pt>
                <c:pt idx="37">
                  <c:v>-2.1348977517176005E-2</c:v>
                </c:pt>
                <c:pt idx="38">
                  <c:v>-5.2734413747269112E-3</c:v>
                </c:pt>
                <c:pt idx="39">
                  <c:v>1.3548111460763344E-2</c:v>
                </c:pt>
                <c:pt idx="40">
                  <c:v>3.5015335457212943E-2</c:v>
                </c:pt>
                <c:pt idx="41">
                  <c:v>5.723546530984111E-2</c:v>
                </c:pt>
                <c:pt idx="42">
                  <c:v>7.9192725108117132E-2</c:v>
                </c:pt>
                <c:pt idx="43">
                  <c:v>9.9129596738757098E-2</c:v>
                </c:pt>
                <c:pt idx="44">
                  <c:v>0.11618119660935762</c:v>
                </c:pt>
                <c:pt idx="45">
                  <c:v>0.13089648576051335</c:v>
                </c:pt>
                <c:pt idx="46">
                  <c:v>0.14292205078233905</c:v>
                </c:pt>
                <c:pt idx="47">
                  <c:v>0.15121733907880294</c:v>
                </c:pt>
                <c:pt idx="48">
                  <c:v>0.15520308388233006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1F-4E0E-BA30-D806A81F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Figura_40!$B$4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4.4777579365079409E-2"/>
                  <c:y val="0.12742129629629628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81-4032-B03E-5A3A187B2BEF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1-4032-B03E-5A3A187B2BEF}"/>
                </c:ext>
              </c:extLst>
            </c:dLbl>
            <c:dLbl>
              <c:idx val="48"/>
              <c:layout>
                <c:manualLayout>
                  <c:x val="-1.4699074074074074E-2"/>
                  <c:y val="-0.1008503472222222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81-4032-B03E-5A3A187B2BEF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Figura_40!$C$3:$AY$3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Figura_40!$C$4:$AY$4</c:f>
              <c:numCache>
                <c:formatCode>#,##0.0</c:formatCode>
                <c:ptCount val="49"/>
                <c:pt idx="0">
                  <c:v>0.11934900924479575</c:v>
                </c:pt>
                <c:pt idx="1">
                  <c:v>-0.16314444164302611</c:v>
                </c:pt>
                <c:pt idx="2">
                  <c:v>0.16098074095520776</c:v>
                </c:pt>
                <c:pt idx="3">
                  <c:v>0.1392537266196259</c:v>
                </c:pt>
                <c:pt idx="4">
                  <c:v>1.0707820527667833</c:v>
                </c:pt>
                <c:pt idx="5">
                  <c:v>1.2330536129717684</c:v>
                </c:pt>
                <c:pt idx="6">
                  <c:v>1.378888805055789</c:v>
                </c:pt>
                <c:pt idx="7">
                  <c:v>1.4911994876187995</c:v>
                </c:pt>
                <c:pt idx="8">
                  <c:v>1.5627221153049931</c:v>
                </c:pt>
                <c:pt idx="9">
                  <c:v>1.6045659638524115</c:v>
                </c:pt>
                <c:pt idx="10">
                  <c:v>1.6243328234110121</c:v>
                </c:pt>
                <c:pt idx="11">
                  <c:v>1.6260876299934113</c:v>
                </c:pt>
                <c:pt idx="12">
                  <c:v>1.6196875885865047</c:v>
                </c:pt>
                <c:pt idx="13">
                  <c:v>1.6027735528259202</c:v>
                </c:pt>
                <c:pt idx="14">
                  <c:v>1.5695200854715763</c:v>
                </c:pt>
                <c:pt idx="15">
                  <c:v>1.521898337931793</c:v>
                </c:pt>
                <c:pt idx="16">
                  <c:v>1.4624241740629262</c:v>
                </c:pt>
                <c:pt idx="17">
                  <c:v>1.3907892230828223</c:v>
                </c:pt>
                <c:pt idx="18">
                  <c:v>1.3057168782022011</c:v>
                </c:pt>
                <c:pt idx="19">
                  <c:v>1.2095017557581578</c:v>
                </c:pt>
                <c:pt idx="20">
                  <c:v>1.1071245570541954</c:v>
                </c:pt>
                <c:pt idx="21">
                  <c:v>1.0015233429835568</c:v>
                </c:pt>
                <c:pt idx="22">
                  <c:v>0.89688267514766995</c:v>
                </c:pt>
                <c:pt idx="23">
                  <c:v>0.79699617776687326</c:v>
                </c:pt>
                <c:pt idx="24">
                  <c:v>0.70701215133168738</c:v>
                </c:pt>
                <c:pt idx="25">
                  <c:v>0.62695740616001139</c:v>
                </c:pt>
                <c:pt idx="26">
                  <c:v>0.55661412039775815</c:v>
                </c:pt>
                <c:pt idx="27">
                  <c:v>0.49636224020848108</c:v>
                </c:pt>
                <c:pt idx="28">
                  <c:v>0.44655159219688656</c:v>
                </c:pt>
                <c:pt idx="29">
                  <c:v>0.4049383990720079</c:v>
                </c:pt>
                <c:pt idx="30">
                  <c:v>0.36828895042599896</c:v>
                </c:pt>
                <c:pt idx="31">
                  <c:v>0.3351355643560705</c:v>
                </c:pt>
                <c:pt idx="32">
                  <c:v>0.3056705121081027</c:v>
                </c:pt>
                <c:pt idx="33">
                  <c:v>0.27941500646255779</c:v>
                </c:pt>
                <c:pt idx="34">
                  <c:v>0.25525029222672746</c:v>
                </c:pt>
                <c:pt idx="35">
                  <c:v>0.22988447848999446</c:v>
                </c:pt>
                <c:pt idx="36">
                  <c:v>0.20710697049868276</c:v>
                </c:pt>
                <c:pt idx="37">
                  <c:v>0.18836514064535237</c:v>
                </c:pt>
                <c:pt idx="38">
                  <c:v>0.17515009548150218</c:v>
                </c:pt>
                <c:pt idx="39">
                  <c:v>0.16555155537367749</c:v>
                </c:pt>
                <c:pt idx="40">
                  <c:v>0.15837481382690033</c:v>
                </c:pt>
                <c:pt idx="41">
                  <c:v>0.15164574156452115</c:v>
                </c:pt>
                <c:pt idx="42">
                  <c:v>0.14508612418864253</c:v>
                </c:pt>
                <c:pt idx="43">
                  <c:v>0.13603765360412634</c:v>
                </c:pt>
                <c:pt idx="44">
                  <c:v>0.12560357644786357</c:v>
                </c:pt>
                <c:pt idx="45">
                  <c:v>0.11519621157103367</c:v>
                </c:pt>
                <c:pt idx="46">
                  <c:v>0.10456900941255844</c:v>
                </c:pt>
                <c:pt idx="47">
                  <c:v>9.176884568611321E-2</c:v>
                </c:pt>
                <c:pt idx="48">
                  <c:v>7.4968746651649099E-2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1F-4E0E-BA30-D806A81F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ax val="2"/>
          <c:min val="-2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925066175641502E-2"/>
          <c:y val="0.84802655239055547"/>
          <c:w val="0.98107493382435851"/>
          <c:h val="0.14638064028232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5641025641"/>
          <c:y val="3.162549019607843E-2"/>
          <c:w val="0.87159374784488874"/>
          <c:h val="0.66857450980392152"/>
        </c:manualLayout>
      </c:layout>
      <c:lineChart>
        <c:grouping val="standard"/>
        <c:varyColors val="0"/>
        <c:ser>
          <c:idx val="0"/>
          <c:order val="0"/>
          <c:tx>
            <c:strRef>
              <c:f>'Figura_41.1 y 2'!$B$4</c:f>
              <c:strCache>
                <c:ptCount val="1"/>
                <c:pt idx="0">
                  <c:v>PENSIÓN 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946071841510159E-2"/>
                  <c:y val="-0.1395024867124476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65-4713-9119-8B3432F7A8D9}"/>
                </c:ext>
              </c:extLst>
            </c:dLbl>
            <c:dLbl>
              <c:idx val="46"/>
              <c:layout>
                <c:manualLayout>
                  <c:x val="-1.8995726495726596E-2"/>
                  <c:y val="0.10230555555555555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65-4713-9119-8B3432F7A8D9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2'!$C$4:$AW$4</c:f>
              <c:numCache>
                <c:formatCode>#,##0</c:formatCode>
                <c:ptCount val="47"/>
                <c:pt idx="0">
                  <c:v>1147.4067627517156</c:v>
                </c:pt>
                <c:pt idx="1">
                  <c:v>1194.6779524339875</c:v>
                </c:pt>
                <c:pt idx="2">
                  <c:v>1235.042478241608</c:v>
                </c:pt>
                <c:pt idx="3">
                  <c:v>1270.4031195482432</c:v>
                </c:pt>
                <c:pt idx="4">
                  <c:v>1296.3811916971383</c:v>
                </c:pt>
                <c:pt idx="5">
                  <c:v>1322.9193070238166</c:v>
                </c:pt>
                <c:pt idx="6">
                  <c:v>1349.6538321535286</c:v>
                </c:pt>
                <c:pt idx="7">
                  <c:v>1376.7954306177405</c:v>
                </c:pt>
                <c:pt idx="8">
                  <c:v>1404.5030936433711</c:v>
                </c:pt>
                <c:pt idx="9">
                  <c:v>1432.8299489553006</c:v>
                </c:pt>
                <c:pt idx="10">
                  <c:v>1462.2066048066131</c:v>
                </c:pt>
                <c:pt idx="11">
                  <c:v>1492.2585767689345</c:v>
                </c:pt>
                <c:pt idx="12">
                  <c:v>1523.0275630807646</c:v>
                </c:pt>
                <c:pt idx="13">
                  <c:v>1554.5447046928693</c:v>
                </c:pt>
                <c:pt idx="14">
                  <c:v>1586.7953924158107</c:v>
                </c:pt>
                <c:pt idx="15">
                  <c:v>1619.7712326614339</c:v>
                </c:pt>
                <c:pt idx="16">
                  <c:v>1653.5764983077406</c:v>
                </c:pt>
                <c:pt idx="17">
                  <c:v>1688.3282280595445</c:v>
                </c:pt>
                <c:pt idx="18">
                  <c:v>1724.0153105969889</c:v>
                </c:pt>
                <c:pt idx="19">
                  <c:v>1760.6902241886698</c:v>
                </c:pt>
                <c:pt idx="20">
                  <c:v>1798.3558350910396</c:v>
                </c:pt>
                <c:pt idx="21">
                  <c:v>1837.1218791220629</c:v>
                </c:pt>
                <c:pt idx="22">
                  <c:v>1877.1280609719886</c:v>
                </c:pt>
                <c:pt idx="23">
                  <c:v>1918.5070667395235</c:v>
                </c:pt>
                <c:pt idx="24">
                  <c:v>1961.3861743077764</c:v>
                </c:pt>
                <c:pt idx="25">
                  <c:v>2005.8994193854974</c:v>
                </c:pt>
                <c:pt idx="26">
                  <c:v>2052.2386075036261</c:v>
                </c:pt>
                <c:pt idx="27">
                  <c:v>2100.6062008566942</c:v>
                </c:pt>
                <c:pt idx="28">
                  <c:v>2151.1151058508158</c:v>
                </c:pt>
                <c:pt idx="29">
                  <c:v>2203.8729840073597</c:v>
                </c:pt>
                <c:pt idx="30">
                  <c:v>2259.002968033295</c:v>
                </c:pt>
                <c:pt idx="31">
                  <c:v>2316.6252614947871</c:v>
                </c:pt>
                <c:pt idx="32">
                  <c:v>2376.8758875378248</c:v>
                </c:pt>
                <c:pt idx="33">
                  <c:v>2439.6877622576699</c:v>
                </c:pt>
                <c:pt idx="34">
                  <c:v>2505.402342684064</c:v>
                </c:pt>
                <c:pt idx="35">
                  <c:v>2574.1527767419275</c:v>
                </c:pt>
                <c:pt idx="36">
                  <c:v>2646.0775833650064</c:v>
                </c:pt>
                <c:pt idx="37">
                  <c:v>2721.3144430064081</c:v>
                </c:pt>
                <c:pt idx="38">
                  <c:v>2799.9242886629204</c:v>
                </c:pt>
                <c:pt idx="39">
                  <c:v>2881.9662679621297</c:v>
                </c:pt>
                <c:pt idx="40">
                  <c:v>2967.5282632389572</c:v>
                </c:pt>
                <c:pt idx="41">
                  <c:v>3056.6815804266835</c:v>
                </c:pt>
                <c:pt idx="42">
                  <c:v>3149.4514085847741</c:v>
                </c:pt>
                <c:pt idx="43">
                  <c:v>3245.8475360550301</c:v>
                </c:pt>
                <c:pt idx="44">
                  <c:v>3345.9185709680146</c:v>
                </c:pt>
                <c:pt idx="45">
                  <c:v>3449.6701668147325</c:v>
                </c:pt>
                <c:pt idx="46">
                  <c:v>3557.0878585489359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5-4713-9119-8B3432F7A8D9}"/>
            </c:ext>
          </c:extLst>
        </c:ser>
        <c:ser>
          <c:idx val="4"/>
          <c:order val="1"/>
          <c:tx>
            <c:strRef>
              <c:f>'Figura_41.1 y 2'!$B$8</c:f>
              <c:strCache>
                <c:ptCount val="1"/>
                <c:pt idx="0">
                  <c:v>Inc. total cualif.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2'!$C$8:$AW$8</c:f>
              <c:numCache>
                <c:formatCode>#,##0</c:formatCode>
                <c:ptCount val="47"/>
                <c:pt idx="0">
                  <c:v>1044.582598876528</c:v>
                </c:pt>
                <c:pt idx="1">
                  <c:v>1099.4622361086733</c:v>
                </c:pt>
                <c:pt idx="2">
                  <c:v>1142.794189439405</c:v>
                </c:pt>
                <c:pt idx="3">
                  <c:v>1182.6989252623682</c:v>
                </c:pt>
                <c:pt idx="4">
                  <c:v>1210.6376274990964</c:v>
                </c:pt>
                <c:pt idx="5">
                  <c:v>1239.2965409133174</c:v>
                </c:pt>
                <c:pt idx="6">
                  <c:v>1268.1952466352448</c:v>
                </c:pt>
                <c:pt idx="7">
                  <c:v>1297.5813363670236</c:v>
                </c:pt>
                <c:pt idx="8">
                  <c:v>1327.6262911215679</c:v>
                </c:pt>
                <c:pt idx="9">
                  <c:v>1358.3914981920755</c:v>
                </c:pt>
                <c:pt idx="10">
                  <c:v>1390.38324505385</c:v>
                </c:pt>
                <c:pt idx="11">
                  <c:v>1423.0372965476197</c:v>
                </c:pt>
                <c:pt idx="12">
                  <c:v>1456.3639780278625</c:v>
                </c:pt>
                <c:pt idx="13">
                  <c:v>1490.480145658978</c:v>
                </c:pt>
                <c:pt idx="14">
                  <c:v>1525.4166204718083</c:v>
                </c:pt>
                <c:pt idx="15">
                  <c:v>1561.1898043509725</c:v>
                </c:pt>
                <c:pt idx="16">
                  <c:v>1597.9274218099461</c:v>
                </c:pt>
                <c:pt idx="17">
                  <c:v>1635.7647743698114</c:v>
                </c:pt>
                <c:pt idx="18">
                  <c:v>1674.6887856788067</c:v>
                </c:pt>
                <c:pt idx="19">
                  <c:v>1714.7518712786607</c:v>
                </c:pt>
                <c:pt idx="20">
                  <c:v>1755.95750458611</c:v>
                </c:pt>
                <c:pt idx="21">
                  <c:v>1798.4316082589492</c:v>
                </c:pt>
                <c:pt idx="22">
                  <c:v>1842.3275665619985</c:v>
                </c:pt>
                <c:pt idx="23">
                  <c:v>1887.7877510035191</c:v>
                </c:pt>
                <c:pt idx="24">
                  <c:v>1934.9534912725635</c:v>
                </c:pt>
                <c:pt idx="25">
                  <c:v>1983.9694844285011</c:v>
                </c:pt>
                <c:pt idx="26">
                  <c:v>2035.0438040585825</c:v>
                </c:pt>
                <c:pt idx="27">
                  <c:v>2088.3989556239694</c:v>
                </c:pt>
                <c:pt idx="28">
                  <c:v>2144.1638959572497</c:v>
                </c:pt>
                <c:pt idx="29">
                  <c:v>2202.4622393657555</c:v>
                </c:pt>
                <c:pt idx="30">
                  <c:v>2263.4292200648242</c:v>
                </c:pt>
                <c:pt idx="31">
                  <c:v>2327.2074536760642</c:v>
                </c:pt>
                <c:pt idx="32">
                  <c:v>2393.9603844687495</c:v>
                </c:pt>
                <c:pt idx="33">
                  <c:v>2463.6641611180617</c:v>
                </c:pt>
                <c:pt idx="34">
                  <c:v>2536.6797895764475</c:v>
                </c:pt>
                <c:pt idx="35">
                  <c:v>2613.1775814091093</c:v>
                </c:pt>
                <c:pt idx="36">
                  <c:v>2693.3353086350021</c:v>
                </c:pt>
                <c:pt idx="37">
                  <c:v>2777.3093799230419</c:v>
                </c:pt>
                <c:pt idx="38">
                  <c:v>2865.1658141962039</c:v>
                </c:pt>
                <c:pt idx="39">
                  <c:v>2956.9671112409342</c:v>
                </c:pt>
                <c:pt idx="40">
                  <c:v>3052.8006345718927</c:v>
                </c:pt>
                <c:pt idx="41">
                  <c:v>3152.7275557544749</c:v>
                </c:pt>
                <c:pt idx="42">
                  <c:v>3256.7843482670933</c:v>
                </c:pt>
                <c:pt idx="43">
                  <c:v>3364.9913777454785</c:v>
                </c:pt>
                <c:pt idx="44">
                  <c:v>3477.3708535098326</c:v>
                </c:pt>
                <c:pt idx="45">
                  <c:v>3593.877551758716</c:v>
                </c:pt>
                <c:pt idx="46">
                  <c:v>3714.4434800827698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5-4713-9119-8B3432F7A8D9}"/>
            </c:ext>
          </c:extLst>
        </c:ser>
        <c:ser>
          <c:idx val="1"/>
          <c:order val="2"/>
          <c:tx>
            <c:strRef>
              <c:f>'Figura_41.1 y 2'!$B$5</c:f>
              <c:strCache>
                <c:ptCount val="1"/>
                <c:pt idx="0">
                  <c:v>Gran incapacidad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2'!$C$5:$AW$5</c:f>
              <c:numCache>
                <c:formatCode>#,##0</c:formatCode>
                <c:ptCount val="47"/>
                <c:pt idx="0">
                  <c:v>2273.9429564361644</c:v>
                </c:pt>
                <c:pt idx="1">
                  <c:v>2392.427268301401</c:v>
                </c:pt>
                <c:pt idx="2">
                  <c:v>2480.4998626048996</c:v>
                </c:pt>
                <c:pt idx="3">
                  <c:v>2554.2002437038054</c:v>
                </c:pt>
                <c:pt idx="4">
                  <c:v>2625.5802035334164</c:v>
                </c:pt>
                <c:pt idx="5">
                  <c:v>2698.1893570484895</c:v>
                </c:pt>
                <c:pt idx="6">
                  <c:v>2771.8117290781115</c:v>
                </c:pt>
                <c:pt idx="7">
                  <c:v>2846.4838418217082</c:v>
                </c:pt>
                <c:pt idx="8">
                  <c:v>2922.2767305230764</c:v>
                </c:pt>
                <c:pt idx="9">
                  <c:v>2999.3033116671149</c:v>
                </c:pt>
                <c:pt idx="10">
                  <c:v>3077.7225781133789</c:v>
                </c:pt>
                <c:pt idx="11">
                  <c:v>3157.3972050897314</c:v>
                </c:pt>
                <c:pt idx="12">
                  <c:v>3238.4433114354156</c:v>
                </c:pt>
                <c:pt idx="13">
                  <c:v>3320.9878180175765</c:v>
                </c:pt>
                <c:pt idx="14">
                  <c:v>3405.1400116421223</c:v>
                </c:pt>
                <c:pt idx="15">
                  <c:v>3490.9604183801957</c:v>
                </c:pt>
                <c:pt idx="16">
                  <c:v>3578.5598571908531</c:v>
                </c:pt>
                <c:pt idx="17">
                  <c:v>3668.0861183119673</c:v>
                </c:pt>
                <c:pt idx="18">
                  <c:v>3759.6083382969623</c:v>
                </c:pt>
                <c:pt idx="19">
                  <c:v>3853.1315359651967</c:v>
                </c:pt>
                <c:pt idx="20">
                  <c:v>3948.6885952551634</c:v>
                </c:pt>
                <c:pt idx="21">
                  <c:v>4046.4104076257377</c:v>
                </c:pt>
                <c:pt idx="22">
                  <c:v>4146.3474978266204</c:v>
                </c:pt>
                <c:pt idx="23">
                  <c:v>4248.612438952794</c:v>
                </c:pt>
                <c:pt idx="24">
                  <c:v>4353.3087536439061</c:v>
                </c:pt>
                <c:pt idx="25">
                  <c:v>4460.5345593518077</c:v>
                </c:pt>
                <c:pt idx="26">
                  <c:v>4570.5087591339206</c:v>
                </c:pt>
                <c:pt idx="27">
                  <c:v>4683.5177907169355</c:v>
                </c:pt>
                <c:pt idx="28">
                  <c:v>4799.7871549006813</c:v>
                </c:pt>
                <c:pt idx="29">
                  <c:v>4919.4901954322331</c:v>
                </c:pt>
                <c:pt idx="30">
                  <c:v>5042.860936578646</c:v>
                </c:pt>
                <c:pt idx="31">
                  <c:v>5170.1134633753909</c:v>
                </c:pt>
                <c:pt idx="32">
                  <c:v>5301.4598105322557</c:v>
                </c:pt>
                <c:pt idx="33">
                  <c:v>5437.0609747757726</c:v>
                </c:pt>
                <c:pt idx="34">
                  <c:v>5577.1562890129162</c:v>
                </c:pt>
                <c:pt idx="35">
                  <c:v>5721.9779755569152</c:v>
                </c:pt>
                <c:pt idx="36">
                  <c:v>5871.7539426745734</c:v>
                </c:pt>
                <c:pt idx="37">
                  <c:v>6026.7247001651513</c:v>
                </c:pt>
                <c:pt idx="38">
                  <c:v>6187.0567056282207</c:v>
                </c:pt>
                <c:pt idx="39">
                  <c:v>6352.9239239723629</c:v>
                </c:pt>
                <c:pt idx="40">
                  <c:v>6524.5367630422306</c:v>
                </c:pt>
                <c:pt idx="41">
                  <c:v>6702.091483479061</c:v>
                </c:pt>
                <c:pt idx="42">
                  <c:v>6885.6205684337692</c:v>
                </c:pt>
                <c:pt idx="43">
                  <c:v>7075.0776152580365</c:v>
                </c:pt>
                <c:pt idx="44">
                  <c:v>7270.5991853207297</c:v>
                </c:pt>
                <c:pt idx="45">
                  <c:v>7472.3220032962317</c:v>
                </c:pt>
                <c:pt idx="46">
                  <c:v>7680.3309064562418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5-4713-9119-8B3432F7A8D9}"/>
            </c:ext>
          </c:extLst>
        </c:ser>
        <c:ser>
          <c:idx val="2"/>
          <c:order val="3"/>
          <c:tx>
            <c:strRef>
              <c:f>'Figura_41.1 y 2'!$B$6</c:f>
              <c:strCache>
                <c:ptCount val="1"/>
                <c:pt idx="0">
                  <c:v>Inc. Absoluta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2'!$C$6:$AW$6</c:f>
              <c:numCache>
                <c:formatCode>#,##0</c:formatCode>
                <c:ptCount val="47"/>
                <c:pt idx="0">
                  <c:v>1401.4255089086889</c:v>
                </c:pt>
                <c:pt idx="1">
                  <c:v>1460.4712237729377</c:v>
                </c:pt>
                <c:pt idx="2">
                  <c:v>1510.7255077899786</c:v>
                </c:pt>
                <c:pt idx="3">
                  <c:v>1554.371374852863</c:v>
                </c:pt>
                <c:pt idx="4">
                  <c:v>1589.8888020671632</c:v>
                </c:pt>
                <c:pt idx="5">
                  <c:v>1626.045968019878</c:v>
                </c:pt>
                <c:pt idx="6">
                  <c:v>1662.4647673666307</c:v>
                </c:pt>
                <c:pt idx="7">
                  <c:v>1699.3107883126697</c:v>
                </c:pt>
                <c:pt idx="8">
                  <c:v>1736.7487084791139</c:v>
                </c:pt>
                <c:pt idx="9">
                  <c:v>1774.8328671807049</c:v>
                </c:pt>
                <c:pt idx="10">
                  <c:v>1814.0063861261872</c:v>
                </c:pt>
                <c:pt idx="11">
                  <c:v>1853.8932848337365</c:v>
                </c:pt>
                <c:pt idx="12">
                  <c:v>1894.569068005198</c:v>
                </c:pt>
                <c:pt idx="13">
                  <c:v>1936.1298659014024</c:v>
                </c:pt>
                <c:pt idx="14">
                  <c:v>1978.5976453632009</c:v>
                </c:pt>
                <c:pt idx="15">
                  <c:v>2021.9903320498599</c:v>
                </c:pt>
                <c:pt idx="16">
                  <c:v>2066.4527999148427</c:v>
                </c:pt>
                <c:pt idx="17">
                  <c:v>2112.1517371975146</c:v>
                </c:pt>
                <c:pt idx="18">
                  <c:v>2159.1118581769324</c:v>
                </c:pt>
                <c:pt idx="19">
                  <c:v>2207.4318686929655</c:v>
                </c:pt>
                <c:pt idx="20">
                  <c:v>2257.1448921737237</c:v>
                </c:pt>
                <c:pt idx="21">
                  <c:v>2308.3940254900558</c:v>
                </c:pt>
                <c:pt idx="22">
                  <c:v>2361.3602223481903</c:v>
                </c:pt>
                <c:pt idx="23">
                  <c:v>2416.2215961009206</c:v>
                </c:pt>
                <c:pt idx="24">
                  <c:v>2473.1413378247998</c:v>
                </c:pt>
                <c:pt idx="25">
                  <c:v>2532.286923403818</c:v>
                </c:pt>
                <c:pt idx="26">
                  <c:v>2593.8961115968932</c:v>
                </c:pt>
                <c:pt idx="27">
                  <c:v>2658.2179151278701</c:v>
                </c:pt>
                <c:pt idx="28">
                  <c:v>2725.3956181779895</c:v>
                </c:pt>
                <c:pt idx="29">
                  <c:v>2795.5702173561185</c:v>
                </c:pt>
                <c:pt idx="30">
                  <c:v>2868.8952118531633</c:v>
                </c:pt>
                <c:pt idx="31">
                  <c:v>2945.5157763840284</c:v>
                </c:pt>
                <c:pt idx="32">
                  <c:v>3025.5895905258594</c:v>
                </c:pt>
                <c:pt idx="33">
                  <c:v>3109.0010304920729</c:v>
                </c:pt>
                <c:pt idx="34">
                  <c:v>3196.1783969566832</c:v>
                </c:pt>
                <c:pt idx="35">
                  <c:v>3287.2713380200425</c:v>
                </c:pt>
                <c:pt idx="36">
                  <c:v>3382.428118699901</c:v>
                </c:pt>
                <c:pt idx="37">
                  <c:v>3481.8015286414425</c:v>
                </c:pt>
                <c:pt idx="38">
                  <c:v>3585.4595106466077</c:v>
                </c:pt>
                <c:pt idx="39">
                  <c:v>3693.4708964478586</c:v>
                </c:pt>
                <c:pt idx="40">
                  <c:v>3805.9543874768424</c:v>
                </c:pt>
                <c:pt idx="41">
                  <c:v>3923.0099320081463</c:v>
                </c:pt>
                <c:pt idx="42">
                  <c:v>4044.6046622721456</c:v>
                </c:pt>
                <c:pt idx="43">
                  <c:v>4170.6857408252727</c:v>
                </c:pt>
                <c:pt idx="44">
                  <c:v>4301.317526467551</c:v>
                </c:pt>
                <c:pt idx="45">
                  <c:v>4436.5249295075573</c:v>
                </c:pt>
                <c:pt idx="46">
                  <c:v>4576.3015009844876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5-4713-9119-8B3432F7A8D9}"/>
            </c:ext>
          </c:extLst>
        </c:ser>
        <c:ser>
          <c:idx val="3"/>
          <c:order val="4"/>
          <c:tx>
            <c:strRef>
              <c:f>'Figura_41.1 y 2'!$B$7</c:f>
              <c:strCache>
                <c:ptCount val="1"/>
                <c:pt idx="0">
                  <c:v>Inc. total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2'!$C$7:$AW$7</c:f>
              <c:numCache>
                <c:formatCode>#,##0</c:formatCode>
                <c:ptCount val="47"/>
                <c:pt idx="0">
                  <c:v>759.72035876048687</c:v>
                </c:pt>
                <c:pt idx="1">
                  <c:v>778.65505475012492</c:v>
                </c:pt>
                <c:pt idx="2">
                  <c:v>812.76681178882973</c:v>
                </c:pt>
                <c:pt idx="3">
                  <c:v>843.36262861733496</c:v>
                </c:pt>
                <c:pt idx="4">
                  <c:v>866.24138773858874</c:v>
                </c:pt>
                <c:pt idx="5">
                  <c:v>889.16814759533406</c:v>
                </c:pt>
                <c:pt idx="6">
                  <c:v>911.90917933421781</c:v>
                </c:pt>
                <c:pt idx="7">
                  <c:v>934.65118557867356</c:v>
                </c:pt>
                <c:pt idx="8">
                  <c:v>957.54942193981356</c:v>
                </c:pt>
                <c:pt idx="9">
                  <c:v>980.66608382355764</c:v>
                </c:pt>
                <c:pt idx="10">
                  <c:v>1004.3532268069151</c:v>
                </c:pt>
                <c:pt idx="11">
                  <c:v>1028.302382981379</c:v>
                </c:pt>
                <c:pt idx="12">
                  <c:v>1052.5657282102577</c:v>
                </c:pt>
                <c:pt idx="13">
                  <c:v>1077.2663498277461</c:v>
                </c:pt>
                <c:pt idx="14">
                  <c:v>1102.4594136218907</c:v>
                </c:pt>
                <c:pt idx="15">
                  <c:v>1128.1866135025828</c:v>
                </c:pt>
                <c:pt idx="16">
                  <c:v>1154.5575102947364</c:v>
                </c:pt>
                <c:pt idx="17">
                  <c:v>1181.6888686605905</c:v>
                </c:pt>
                <c:pt idx="18">
                  <c:v>1209.5892055948648</c:v>
                </c:pt>
                <c:pt idx="19">
                  <c:v>1238.3102163508149</c:v>
                </c:pt>
                <c:pt idx="20">
                  <c:v>1267.8550033135627</c:v>
                </c:pt>
                <c:pt idx="21">
                  <c:v>1298.3015749880428</c:v>
                </c:pt>
                <c:pt idx="22">
                  <c:v>1329.7494759668393</c:v>
                </c:pt>
                <c:pt idx="23">
                  <c:v>1362.2869075483084</c:v>
                </c:pt>
                <c:pt idx="24">
                  <c:v>1395.988366148433</c:v>
                </c:pt>
                <c:pt idx="25">
                  <c:v>1430.9346849402559</c:v>
                </c:pt>
                <c:pt idx="26">
                  <c:v>1467.2547935809453</c:v>
                </c:pt>
                <c:pt idx="27">
                  <c:v>1505.0806804355429</c:v>
                </c:pt>
                <c:pt idx="28">
                  <c:v>1544.4688185608645</c:v>
                </c:pt>
                <c:pt idx="29">
                  <c:v>1585.467798468617</c:v>
                </c:pt>
                <c:pt idx="30">
                  <c:v>1628.1428351178806</c:v>
                </c:pt>
                <c:pt idx="31">
                  <c:v>1672.5549952370238</c:v>
                </c:pt>
                <c:pt idx="32">
                  <c:v>1718.7779923466849</c:v>
                </c:pt>
                <c:pt idx="33">
                  <c:v>1766.7110572730585</c:v>
                </c:pt>
                <c:pt idx="34">
                  <c:v>1816.6081873363903</c:v>
                </c:pt>
                <c:pt idx="35">
                  <c:v>1868.5243899128375</c:v>
                </c:pt>
                <c:pt idx="36">
                  <c:v>1922.5165885875579</c:v>
                </c:pt>
                <c:pt idx="37">
                  <c:v>1978.6542804302273</c:v>
                </c:pt>
                <c:pt idx="38">
                  <c:v>2036.9521097586646</c:v>
                </c:pt>
                <c:pt idx="39">
                  <c:v>2097.4320992134385</c:v>
                </c:pt>
                <c:pt idx="40">
                  <c:v>2160.1481035608917</c:v>
                </c:pt>
                <c:pt idx="41">
                  <c:v>2225.164771181674</c:v>
                </c:pt>
                <c:pt idx="42">
                  <c:v>2292.5505088674422</c:v>
                </c:pt>
                <c:pt idx="43">
                  <c:v>2362.3694367345374</c:v>
                </c:pt>
                <c:pt idx="44">
                  <c:v>2434.7097766344345</c:v>
                </c:pt>
                <c:pt idx="45">
                  <c:v>2509.6423449697791</c:v>
                </c:pt>
                <c:pt idx="46">
                  <c:v>2587.1999996666636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5-4713-9119-8B3432F7A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214957264957253E-2"/>
          <c:y val="0.83921015040752878"/>
          <c:w val="0.95178504576573153"/>
          <c:h val="0.1607898495924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5641025641"/>
          <c:y val="3.162549019607843E-2"/>
          <c:w val="0.87159374784488874"/>
          <c:h val="0.66857450980392152"/>
        </c:manualLayout>
      </c:layout>
      <c:lineChart>
        <c:grouping val="standard"/>
        <c:varyColors val="0"/>
        <c:ser>
          <c:idx val="0"/>
          <c:order val="0"/>
          <c:tx>
            <c:strRef>
              <c:f>'Figura_41.1 y 2'!$B$9</c:f>
              <c:strCache>
                <c:ptCount val="1"/>
                <c:pt idx="0">
                  <c:v>PENSIÓN MEDIA DEFLACTADA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773782866346156E-2"/>
                  <c:y val="-0.1033502387791927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5-43FC-BA92-1A8F10E84C8C}"/>
                </c:ext>
              </c:extLst>
            </c:dLbl>
            <c:dLbl>
              <c:idx val="4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5-43FC-BA92-1A8F10E84C8C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2'!$C$9:$AW$9</c:f>
              <c:numCache>
                <c:formatCode>#,##0</c:formatCode>
                <c:ptCount val="47"/>
                <c:pt idx="0">
                  <c:v>1147.4067627517156</c:v>
                </c:pt>
                <c:pt idx="1">
                  <c:v>1163.2696713086539</c:v>
                </c:pt>
                <c:pt idx="2">
                  <c:v>1178.9931441678677</c:v>
                </c:pt>
                <c:pt idx="3">
                  <c:v>1188.969637874508</c:v>
                </c:pt>
                <c:pt idx="4">
                  <c:v>1189.4926494867839</c:v>
                </c:pt>
                <c:pt idx="5">
                  <c:v>1190.041821612579</c:v>
                </c:pt>
                <c:pt idx="6">
                  <c:v>1190.2853538329744</c:v>
                </c:pt>
                <c:pt idx="7">
                  <c:v>1190.4137697305439</c:v>
                </c:pt>
                <c:pt idx="8">
                  <c:v>1190.5593613105821</c:v>
                </c:pt>
                <c:pt idx="9">
                  <c:v>1190.7561489641364</c:v>
                </c:pt>
                <c:pt idx="10">
                  <c:v>1191.3428202197806</c:v>
                </c:pt>
                <c:pt idx="11">
                  <c:v>1191.988107523383</c:v>
                </c:pt>
                <c:pt idx="12">
                  <c:v>1192.7115642708688</c:v>
                </c:pt>
                <c:pt idx="13">
                  <c:v>1193.5227758392684</c:v>
                </c:pt>
                <c:pt idx="14">
                  <c:v>1194.3957633735065</c:v>
                </c:pt>
                <c:pt idx="15">
                  <c:v>1195.3107719383524</c:v>
                </c:pt>
                <c:pt idx="16">
                  <c:v>1196.3307647570464</c:v>
                </c:pt>
                <c:pt idx="17">
                  <c:v>1197.5225218165006</c:v>
                </c:pt>
                <c:pt idx="18">
                  <c:v>1198.8580252626361</c:v>
                </c:pt>
                <c:pt idx="19">
                  <c:v>1200.3542033846365</c:v>
                </c:pt>
                <c:pt idx="20">
                  <c:v>1201.9929525012155</c:v>
                </c:pt>
                <c:pt idx="21">
                  <c:v>1203.8270302577939</c:v>
                </c:pt>
                <c:pt idx="22">
                  <c:v>1205.9237581446648</c:v>
                </c:pt>
                <c:pt idx="23">
                  <c:v>1208.3400795598109</c:v>
                </c:pt>
                <c:pt idx="24">
                  <c:v>1211.1242934056229</c:v>
                </c:pt>
                <c:pt idx="25">
                  <c:v>1214.3240230535694</c:v>
                </c:pt>
                <c:pt idx="26">
                  <c:v>1218.0163436839612</c:v>
                </c:pt>
                <c:pt idx="27">
                  <c:v>1222.2772650641327</c:v>
                </c:pt>
                <c:pt idx="28">
                  <c:v>1227.1243356290747</c:v>
                </c:pt>
                <c:pt idx="29">
                  <c:v>1232.5691916513495</c:v>
                </c:pt>
                <c:pt idx="30">
                  <c:v>1238.6293790708942</c:v>
                </c:pt>
                <c:pt idx="31">
                  <c:v>1245.3177872899198</c:v>
                </c:pt>
                <c:pt idx="32">
                  <c:v>1252.6528669338866</c:v>
                </c:pt>
                <c:pt idx="33">
                  <c:v>1260.5448654710019</c:v>
                </c:pt>
                <c:pt idx="34">
                  <c:v>1269.1161404239097</c:v>
                </c:pt>
                <c:pt idx="35">
                  <c:v>1278.3743123310642</c:v>
                </c:pt>
                <c:pt idx="36">
                  <c:v>1288.3270289907891</c:v>
                </c:pt>
                <c:pt idx="37">
                  <c:v>1298.9789088117675</c:v>
                </c:pt>
                <c:pt idx="38">
                  <c:v>1310.296223090407</c:v>
                </c:pt>
                <c:pt idx="39">
                  <c:v>1322.2449674712384</c:v>
                </c:pt>
                <c:pt idx="40">
                  <c:v>1334.804682917681</c:v>
                </c:pt>
                <c:pt idx="41">
                  <c:v>1347.9472152371027</c:v>
                </c:pt>
                <c:pt idx="42">
                  <c:v>1361.6247169937999</c:v>
                </c:pt>
                <c:pt idx="43">
                  <c:v>1375.7846471227811</c:v>
                </c:pt>
                <c:pt idx="44">
                  <c:v>1390.3928892698843</c:v>
                </c:pt>
                <c:pt idx="45">
                  <c:v>1405.3987785629295</c:v>
                </c:pt>
                <c:pt idx="46">
                  <c:v>1420.7459258263584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A5-43FC-BA92-1A8F10E84C8C}"/>
            </c:ext>
          </c:extLst>
        </c:ser>
        <c:ser>
          <c:idx val="4"/>
          <c:order val="1"/>
          <c:tx>
            <c:strRef>
              <c:f>'Figura_41.1 y 2'!$B$13</c:f>
              <c:strCache>
                <c:ptCount val="1"/>
                <c:pt idx="0">
                  <c:v>Inc. total cualif.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2'!$C$13:$AW$13</c:f>
              <c:numCache>
                <c:formatCode>#,##0</c:formatCode>
                <c:ptCount val="47"/>
                <c:pt idx="0">
                  <c:v>1044.582598876528</c:v>
                </c:pt>
                <c:pt idx="1">
                  <c:v>1070.5571919266538</c:v>
                </c:pt>
                <c:pt idx="2">
                  <c:v>1090.9313147368168</c:v>
                </c:pt>
                <c:pt idx="3">
                  <c:v>1106.8873267438225</c:v>
                </c:pt>
                <c:pt idx="4">
                  <c:v>1110.8187686810554</c:v>
                </c:pt>
                <c:pt idx="5">
                  <c:v>1114.8183454851501</c:v>
                </c:pt>
                <c:pt idx="6">
                  <c:v>1118.4454798027168</c:v>
                </c:pt>
                <c:pt idx="7">
                  <c:v>1121.9231672374217</c:v>
                </c:pt>
                <c:pt idx="8">
                  <c:v>1125.3929709165727</c:v>
                </c:pt>
                <c:pt idx="9">
                  <c:v>1128.893927958565</c:v>
                </c:pt>
                <c:pt idx="10">
                  <c:v>1132.8242472053785</c:v>
                </c:pt>
                <c:pt idx="11">
                  <c:v>1136.6954497388285</c:v>
                </c:pt>
                <c:pt idx="12">
                  <c:v>1140.5060554962818</c:v>
                </c:pt>
                <c:pt idx="13">
                  <c:v>1144.3363419591599</c:v>
                </c:pt>
                <c:pt idx="14">
                  <c:v>1148.1953864872503</c:v>
                </c:pt>
                <c:pt idx="15">
                  <c:v>1152.0805855496396</c:v>
                </c:pt>
                <c:pt idx="16">
                  <c:v>1156.0697291697832</c:v>
                </c:pt>
                <c:pt idx="17">
                  <c:v>1160.2395346746816</c:v>
                </c:pt>
                <c:pt idx="18">
                  <c:v>1164.5569956296667</c:v>
                </c:pt>
                <c:pt idx="19">
                  <c:v>1169.0356362371951</c:v>
                </c:pt>
                <c:pt idx="20">
                  <c:v>1173.6545705912956</c:v>
                </c:pt>
                <c:pt idx="21">
                  <c:v>1178.4741157874321</c:v>
                </c:pt>
                <c:pt idx="22">
                  <c:v>1183.5668695142444</c:v>
                </c:pt>
                <c:pt idx="23">
                  <c:v>1188.992024468437</c:v>
                </c:pt>
                <c:pt idx="24">
                  <c:v>1194.8025384227547</c:v>
                </c:pt>
                <c:pt idx="25">
                  <c:v>1201.0481595756085</c:v>
                </c:pt>
                <c:pt idx="26">
                  <c:v>1207.8111211791704</c:v>
                </c:pt>
                <c:pt idx="27">
                  <c:v>1215.1742496055774</c:v>
                </c:pt>
                <c:pt idx="28">
                  <c:v>1223.1589509784535</c:v>
                </c:pt>
                <c:pt idx="29">
                  <c:v>1231.780198639889</c:v>
                </c:pt>
                <c:pt idx="30">
                  <c:v>1241.0563284299724</c:v>
                </c:pt>
                <c:pt idx="31">
                  <c:v>1251.0063172265059</c:v>
                </c:pt>
                <c:pt idx="32">
                  <c:v>1261.6566791113978</c:v>
                </c:pt>
                <c:pt idx="33">
                  <c:v>1272.9330599537186</c:v>
                </c:pt>
                <c:pt idx="34">
                  <c:v>1284.9597883706303</c:v>
                </c:pt>
                <c:pt idx="35">
                  <c:v>1297.7547889993548</c:v>
                </c:pt>
                <c:pt idx="36">
                  <c:v>1311.3359555531506</c:v>
                </c:pt>
                <c:pt idx="37">
                  <c:v>1325.7072577689707</c:v>
                </c:pt>
                <c:pt idx="38">
                  <c:v>1340.8276645443975</c:v>
                </c:pt>
                <c:pt idx="39">
                  <c:v>1356.6553242765672</c:v>
                </c:pt>
                <c:pt idx="40">
                  <c:v>1373.1604964035025</c:v>
                </c:pt>
                <c:pt idx="41">
                  <c:v>1390.3019393296777</c:v>
                </c:pt>
                <c:pt idx="42">
                  <c:v>1408.0287298389203</c:v>
                </c:pt>
                <c:pt idx="43">
                  <c:v>1426.2849452348016</c:v>
                </c:pt>
                <c:pt idx="44">
                  <c:v>1445.017744910517</c:v>
                </c:pt>
                <c:pt idx="45">
                  <c:v>1464.1489989781073</c:v>
                </c:pt>
                <c:pt idx="46">
                  <c:v>1483.5957532948505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5-43FC-BA92-1A8F10E84C8C}"/>
            </c:ext>
          </c:extLst>
        </c:ser>
        <c:ser>
          <c:idx val="1"/>
          <c:order val="2"/>
          <c:tx>
            <c:strRef>
              <c:f>'Figura_41.1 y 2'!$B$10</c:f>
              <c:strCache>
                <c:ptCount val="1"/>
                <c:pt idx="0">
                  <c:v>Gran incapacidad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2'!$C$10:$AW$10</c:f>
              <c:numCache>
                <c:formatCode>#,##0</c:formatCode>
                <c:ptCount val="47"/>
                <c:pt idx="0">
                  <c:v>2273.9429564361644</c:v>
                </c:pt>
                <c:pt idx="1">
                  <c:v>2329.5299593976642</c:v>
                </c:pt>
                <c:pt idx="2">
                  <c:v>2367.9285398217726</c:v>
                </c:pt>
                <c:pt idx="3">
                  <c:v>2390.4747178953767</c:v>
                </c:pt>
                <c:pt idx="4">
                  <c:v>2409.0972414158846</c:v>
                </c:pt>
                <c:pt idx="5">
                  <c:v>2427.1761402752368</c:v>
                </c:pt>
                <c:pt idx="6">
                  <c:v>2444.5134197409711</c:v>
                </c:pt>
                <c:pt idx="7">
                  <c:v>2461.1452691266645</c:v>
                </c:pt>
                <c:pt idx="8">
                  <c:v>2477.1351046576956</c:v>
                </c:pt>
                <c:pt idx="9">
                  <c:v>2492.5769199479032</c:v>
                </c:pt>
                <c:pt idx="10">
                  <c:v>2507.5954957463914</c:v>
                </c:pt>
                <c:pt idx="11">
                  <c:v>2522.0695513397545</c:v>
                </c:pt>
                <c:pt idx="12">
                  <c:v>2536.0859392272478</c:v>
                </c:pt>
                <c:pt idx="13">
                  <c:v>2549.7334281369763</c:v>
                </c:pt>
                <c:pt idx="14">
                  <c:v>2563.0807998547598</c:v>
                </c:pt>
                <c:pt idx="15">
                  <c:v>2576.1555140376199</c:v>
                </c:pt>
                <c:pt idx="16">
                  <c:v>2589.0191684892061</c:v>
                </c:pt>
                <c:pt idx="17">
                  <c:v>2601.7546029480504</c:v>
                </c:pt>
                <c:pt idx="18">
                  <c:v>2614.3831789120709</c:v>
                </c:pt>
                <c:pt idx="19">
                  <c:v>2626.8803971584448</c:v>
                </c:pt>
                <c:pt idx="20">
                  <c:v>2639.241784359298</c:v>
                </c:pt>
                <c:pt idx="21">
                  <c:v>2651.5269779184136</c:v>
                </c:pt>
                <c:pt idx="22">
                  <c:v>2663.7388578399286</c:v>
                </c:pt>
                <c:pt idx="23">
                  <c:v>2675.9185730953764</c:v>
                </c:pt>
                <c:pt idx="24">
                  <c:v>2688.0978653243815</c:v>
                </c:pt>
                <c:pt idx="25">
                  <c:v>2700.3020284740446</c:v>
                </c:pt>
                <c:pt idx="26">
                  <c:v>2712.6252996222224</c:v>
                </c:pt>
                <c:pt idx="27">
                  <c:v>2725.193000849968</c:v>
                </c:pt>
                <c:pt idx="28">
                  <c:v>2738.0848228895034</c:v>
                </c:pt>
                <c:pt idx="29">
                  <c:v>2751.3437015299414</c:v>
                </c:pt>
                <c:pt idx="30">
                  <c:v>2765.0409490401403</c:v>
                </c:pt>
                <c:pt idx="31">
                  <c:v>2779.2299278020082</c:v>
                </c:pt>
                <c:pt idx="32">
                  <c:v>2793.9569185824089</c:v>
                </c:pt>
                <c:pt idx="33">
                  <c:v>2809.2362477828037</c:v>
                </c:pt>
                <c:pt idx="34">
                  <c:v>2825.1187218377895</c:v>
                </c:pt>
                <c:pt idx="35">
                  <c:v>2841.6455020724734</c:v>
                </c:pt>
                <c:pt idx="36">
                  <c:v>2858.8501559772244</c:v>
                </c:pt>
                <c:pt idx="37">
                  <c:v>2876.7672529899628</c:v>
                </c:pt>
                <c:pt idx="38">
                  <c:v>2895.3915169264105</c:v>
                </c:pt>
                <c:pt idx="39">
                  <c:v>2914.7189474705092</c:v>
                </c:pt>
                <c:pt idx="40">
                  <c:v>2934.75965606197</c:v>
                </c:pt>
                <c:pt idx="41">
                  <c:v>2955.5141134978262</c:v>
                </c:pt>
                <c:pt idx="42">
                  <c:v>2976.909290381247</c:v>
                </c:pt>
                <c:pt idx="43">
                  <c:v>2998.8417669501528</c:v>
                </c:pt>
                <c:pt idx="44">
                  <c:v>3021.2897276447179</c:v>
                </c:pt>
                <c:pt idx="45">
                  <c:v>3044.2308129875837</c:v>
                </c:pt>
                <c:pt idx="46">
                  <c:v>3067.6214021874857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A5-43FC-BA92-1A8F10E84C8C}"/>
            </c:ext>
          </c:extLst>
        </c:ser>
        <c:ser>
          <c:idx val="2"/>
          <c:order val="3"/>
          <c:tx>
            <c:strRef>
              <c:f>'Figura_41.1 y 2'!$B$11</c:f>
              <c:strCache>
                <c:ptCount val="1"/>
                <c:pt idx="0">
                  <c:v>Inc. Absoluta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2'!$C$11:$AW$11</c:f>
              <c:numCache>
                <c:formatCode>#,##0</c:formatCode>
                <c:ptCount val="47"/>
                <c:pt idx="0">
                  <c:v>1401.4255089086889</c:v>
                </c:pt>
                <c:pt idx="1">
                  <c:v>1422.0751935471644</c:v>
                </c:pt>
                <c:pt idx="2">
                  <c:v>1442.1649844301685</c:v>
                </c:pt>
                <c:pt idx="3">
                  <c:v>1454.7353845750129</c:v>
                </c:pt>
                <c:pt idx="4">
                  <c:v>1458.8001242786108</c:v>
                </c:pt>
                <c:pt idx="5">
                  <c:v>1462.721645631957</c:v>
                </c:pt>
                <c:pt idx="6">
                  <c:v>1466.1592600396116</c:v>
                </c:pt>
                <c:pt idx="7">
                  <c:v>1469.2690841888111</c:v>
                </c:pt>
                <c:pt idx="8">
                  <c:v>1472.1950008384242</c:v>
                </c:pt>
                <c:pt idx="9">
                  <c:v>1474.9783472351214</c:v>
                </c:pt>
                <c:pt idx="10">
                  <c:v>1477.974095343445</c:v>
                </c:pt>
                <c:pt idx="11">
                  <c:v>1480.8551162252411</c:v>
                </c:pt>
                <c:pt idx="12">
                  <c:v>1483.6727131509265</c:v>
                </c:pt>
                <c:pt idx="13">
                  <c:v>1486.4899574518822</c:v>
                </c:pt>
                <c:pt idx="14">
                  <c:v>1489.3089911514767</c:v>
                </c:pt>
                <c:pt idx="15">
                  <c:v>1492.128503037557</c:v>
                </c:pt>
                <c:pt idx="16">
                  <c:v>1495.0388209958576</c:v>
                </c:pt>
                <c:pt idx="17">
                  <c:v>1498.1383552977381</c:v>
                </c:pt>
                <c:pt idx="18">
                  <c:v>1501.4185562649136</c:v>
                </c:pt>
                <c:pt idx="19">
                  <c:v>1504.9212438785432</c:v>
                </c:pt>
                <c:pt idx="20">
                  <c:v>1508.6403926448661</c:v>
                </c:pt>
                <c:pt idx="21">
                  <c:v>1512.6416793307869</c:v>
                </c:pt>
                <c:pt idx="22">
                  <c:v>1517.009123071196</c:v>
                </c:pt>
                <c:pt idx="23">
                  <c:v>1521.8173788791769</c:v>
                </c:pt>
                <c:pt idx="24">
                  <c:v>1527.1248438989378</c:v>
                </c:pt>
                <c:pt idx="25">
                  <c:v>1532.9865568711787</c:v>
                </c:pt>
                <c:pt idx="26">
                  <c:v>1539.4934322897489</c:v>
                </c:pt>
                <c:pt idx="27">
                  <c:v>1546.7341388985217</c:v>
                </c:pt>
                <c:pt idx="28">
                  <c:v>1554.7281864120748</c:v>
                </c:pt>
                <c:pt idx="29">
                  <c:v>1563.4901593764951</c:v>
                </c:pt>
                <c:pt idx="30">
                  <c:v>1573.0381700077389</c:v>
                </c:pt>
                <c:pt idx="31">
                  <c:v>1583.3821939364025</c:v>
                </c:pt>
                <c:pt idx="32">
                  <c:v>1594.535707400174</c:v>
                </c:pt>
                <c:pt idx="33">
                  <c:v>1606.3675632426787</c:v>
                </c:pt>
                <c:pt idx="34">
                  <c:v>1619.0300145190909</c:v>
                </c:pt>
                <c:pt idx="35">
                  <c:v>1632.5228534049431</c:v>
                </c:pt>
                <c:pt idx="36">
                  <c:v>1646.842706477983</c:v>
                </c:pt>
                <c:pt idx="37">
                  <c:v>1661.9860898460513</c:v>
                </c:pt>
                <c:pt idx="38">
                  <c:v>1677.9075326666512</c:v>
                </c:pt>
                <c:pt idx="39">
                  <c:v>1694.562965437817</c:v>
                </c:pt>
                <c:pt idx="40">
                  <c:v>1711.9317117574171</c:v>
                </c:pt>
                <c:pt idx="41">
                  <c:v>1729.9840281236363</c:v>
                </c:pt>
                <c:pt idx="42">
                  <c:v>1748.6326868249171</c:v>
                </c:pt>
                <c:pt idx="43">
                  <c:v>1767.7864861068542</c:v>
                </c:pt>
                <c:pt idx="44">
                  <c:v>1787.4079050172979</c:v>
                </c:pt>
                <c:pt idx="45">
                  <c:v>1807.4443107559764</c:v>
                </c:pt>
                <c:pt idx="46">
                  <c:v>1827.8327585445309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A5-43FC-BA92-1A8F10E84C8C}"/>
            </c:ext>
          </c:extLst>
        </c:ser>
        <c:ser>
          <c:idx val="3"/>
          <c:order val="4"/>
          <c:tx>
            <c:strRef>
              <c:f>'Figura_41.1 y 2'!$B$12</c:f>
              <c:strCache>
                <c:ptCount val="1"/>
                <c:pt idx="0">
                  <c:v>Inc. total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'Figura_41.1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'Figura_41.1 y 2'!$C$12:$AW$12</c:f>
              <c:numCache>
                <c:formatCode>#,##0</c:formatCode>
                <c:ptCount val="47"/>
                <c:pt idx="0">
                  <c:v>759.72035876048687</c:v>
                </c:pt>
                <c:pt idx="1">
                  <c:v>758.18408446944989</c:v>
                </c:pt>
                <c:pt idx="2">
                  <c:v>775.88140957751477</c:v>
                </c:pt>
                <c:pt idx="3">
                  <c:v>789.30265812053312</c:v>
                </c:pt>
                <c:pt idx="4">
                  <c:v>794.81850708383502</c:v>
                </c:pt>
                <c:pt idx="5">
                  <c:v>799.85776643078657</c:v>
                </c:pt>
                <c:pt idx="6">
                  <c:v>804.23002871442554</c:v>
                </c:pt>
                <c:pt idx="7">
                  <c:v>808.12415298954022</c:v>
                </c:pt>
                <c:pt idx="8">
                  <c:v>811.68879824301268</c:v>
                </c:pt>
                <c:pt idx="9">
                  <c:v>814.98447896409084</c:v>
                </c:pt>
                <c:pt idx="10">
                  <c:v>818.3036527038779</c:v>
                </c:pt>
                <c:pt idx="11">
                  <c:v>821.38861892536033</c:v>
                </c:pt>
                <c:pt idx="12">
                  <c:v>824.28404227441399</c:v>
                </c:pt>
                <c:pt idx="13">
                  <c:v>827.0858472472629</c:v>
                </c:pt>
                <c:pt idx="14">
                  <c:v>829.83153292152588</c:v>
                </c:pt>
                <c:pt idx="15">
                  <c:v>832.5457229293562</c:v>
                </c:pt>
                <c:pt idx="16">
                  <c:v>835.30013317221051</c:v>
                </c:pt>
                <c:pt idx="17">
                  <c:v>838.16583202387221</c:v>
                </c:pt>
                <c:pt idx="18">
                  <c:v>841.13274254873841</c:v>
                </c:pt>
                <c:pt idx="19">
                  <c:v>844.22055218474384</c:v>
                </c:pt>
                <c:pt idx="20">
                  <c:v>847.41448218403309</c:v>
                </c:pt>
                <c:pt idx="21">
                  <c:v>850.74950505939034</c:v>
                </c:pt>
                <c:pt idx="22">
                  <c:v>854.27122357250767</c:v>
                </c:pt>
                <c:pt idx="23">
                  <c:v>858.01397283761173</c:v>
                </c:pt>
                <c:pt idx="24">
                  <c:v>862.00027597863937</c:v>
                </c:pt>
                <c:pt idx="25">
                  <c:v>866.2539838990823</c:v>
                </c:pt>
                <c:pt idx="26">
                  <c:v>870.82482143932214</c:v>
                </c:pt>
                <c:pt idx="27">
                  <c:v>875.75952933651308</c:v>
                </c:pt>
                <c:pt idx="28">
                  <c:v>881.05711671189522</c:v>
                </c:pt>
                <c:pt idx="29">
                  <c:v>886.711156644943</c:v>
                </c:pt>
                <c:pt idx="30">
                  <c:v>892.72372698850847</c:v>
                </c:pt>
                <c:pt idx="31">
                  <c:v>899.09340125442623</c:v>
                </c:pt>
                <c:pt idx="32">
                  <c:v>905.82440211728635</c:v>
                </c:pt>
                <c:pt idx="33">
                  <c:v>912.82933269933358</c:v>
                </c:pt>
                <c:pt idx="34">
                  <c:v>920.20620085512564</c:v>
                </c:pt>
                <c:pt idx="35">
                  <c:v>927.94553750300656</c:v>
                </c:pt>
                <c:pt idx="36">
                  <c:v>936.03834609064654</c:v>
                </c:pt>
                <c:pt idx="37">
                  <c:v>944.48114392451248</c:v>
                </c:pt>
                <c:pt idx="38">
                  <c:v>953.24386692876521</c:v>
                </c:pt>
                <c:pt idx="39">
                  <c:v>962.30100561123118</c:v>
                </c:pt>
                <c:pt idx="40">
                  <c:v>971.64223847415633</c:v>
                </c:pt>
                <c:pt idx="41">
                  <c:v>981.26173035640636</c:v>
                </c:pt>
                <c:pt idx="42">
                  <c:v>991.1546592913877</c:v>
                </c:pt>
                <c:pt idx="43">
                  <c:v>1001.3136987455737</c:v>
                </c:pt>
                <c:pt idx="44">
                  <c:v>1011.7410478070917</c:v>
                </c:pt>
                <c:pt idx="45">
                  <c:v>1022.430584865755</c:v>
                </c:pt>
                <c:pt idx="46">
                  <c:v>1033.3604355569223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A5-43FC-BA92-1A8F10E8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774724813040925"/>
          <c:w val="1"/>
          <c:h val="0.15225275186959081"/>
        </c:manualLayout>
      </c:layout>
      <c:overlay val="0"/>
      <c:spPr>
        <a:noFill/>
        <a:ln>
          <a:noFill/>
        </a:ln>
        <a:effectLst>
          <a:glow>
            <a:schemeClr val="accent1"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9.097762417124268E-2"/>
          <c:w val="0.90451962962962962"/>
          <c:h val="0.663176993845285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Figura_42.1!$C$6</c:f>
              <c:strCache>
                <c:ptCount val="1"/>
                <c:pt idx="0">
                  <c:v>Única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1F-4D74-80C3-7C0612BEE0F0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1F-4D74-80C3-7C0612BEE0F0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1F-4D74-80C3-7C0612BEE0F0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Figura_42.1!$D$3:$AZ$3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Figura_42.1!$D$6:$AZ$6</c:f>
              <c:numCache>
                <c:formatCode>#,##0.0</c:formatCode>
                <c:ptCount val="49"/>
                <c:pt idx="0">
                  <c:v>1.1210176416219113</c:v>
                </c:pt>
                <c:pt idx="1">
                  <c:v>1.1092148280249818</c:v>
                </c:pt>
                <c:pt idx="2">
                  <c:v>1.0650938830262193</c:v>
                </c:pt>
                <c:pt idx="3">
                  <c:v>1.0581727364498867</c:v>
                </c:pt>
                <c:pt idx="4">
                  <c:v>1.0659374557116363</c:v>
                </c:pt>
                <c:pt idx="5">
                  <c:v>1.0706845400434355</c:v>
                </c:pt>
                <c:pt idx="6">
                  <c:v>1.0562462325224657</c:v>
                </c:pt>
                <c:pt idx="7">
                  <c:v>1.0447320510113178</c:v>
                </c:pt>
                <c:pt idx="8">
                  <c:v>1.0342499011442778</c:v>
                </c:pt>
                <c:pt idx="9">
                  <c:v>1.024278470256675</c:v>
                </c:pt>
                <c:pt idx="10">
                  <c:v>1.0150048056051668</c:v>
                </c:pt>
                <c:pt idx="11">
                  <c:v>1.0035627726528173</c:v>
                </c:pt>
                <c:pt idx="12">
                  <c:v>0.99339734717550032</c:v>
                </c:pt>
                <c:pt idx="13">
                  <c:v>0.983648795759552</c:v>
                </c:pt>
                <c:pt idx="14">
                  <c:v>0.97435476522860365</c:v>
                </c:pt>
                <c:pt idx="15">
                  <c:v>0.96568046517934869</c:v>
                </c:pt>
                <c:pt idx="16">
                  <c:v>0.95764697755236339</c:v>
                </c:pt>
                <c:pt idx="17">
                  <c:v>0.95019187555273266</c:v>
                </c:pt>
                <c:pt idx="18">
                  <c:v>0.9431836077547211</c:v>
                </c:pt>
                <c:pt idx="19">
                  <c:v>0.93707885280232839</c:v>
                </c:pt>
                <c:pt idx="20">
                  <c:v>0.93169866230300014</c:v>
                </c:pt>
                <c:pt idx="21">
                  <c:v>0.9272711392271108</c:v>
                </c:pt>
                <c:pt idx="22">
                  <c:v>0.92359359568344357</c:v>
                </c:pt>
                <c:pt idx="23">
                  <c:v>0.92050417800535378</c:v>
                </c:pt>
                <c:pt idx="24">
                  <c:v>0.91777976752391821</c:v>
                </c:pt>
                <c:pt idx="25">
                  <c:v>0.91521305309892587</c:v>
                </c:pt>
                <c:pt idx="26">
                  <c:v>0.91267620435668917</c:v>
                </c:pt>
                <c:pt idx="27">
                  <c:v>0.91005652975121554</c:v>
                </c:pt>
                <c:pt idx="28">
                  <c:v>0.90723414218799592</c:v>
                </c:pt>
                <c:pt idx="29">
                  <c:v>0.90422051385646607</c:v>
                </c:pt>
                <c:pt idx="30">
                  <c:v>0.90099127423322767</c:v>
                </c:pt>
                <c:pt idx="31">
                  <c:v>0.89750993022424141</c:v>
                </c:pt>
                <c:pt idx="32">
                  <c:v>0.89382275212846218</c:v>
                </c:pt>
                <c:pt idx="33">
                  <c:v>0.88994967042718076</c:v>
                </c:pt>
                <c:pt idx="34">
                  <c:v>0.8867489415801546</c:v>
                </c:pt>
                <c:pt idx="35">
                  <c:v>0.8832417034369886</c:v>
                </c:pt>
                <c:pt idx="36">
                  <c:v>0.87961300658795982</c:v>
                </c:pt>
                <c:pt idx="37">
                  <c:v>0.87586586742584516</c:v>
                </c:pt>
                <c:pt idx="38">
                  <c:v>0.87195754446788165</c:v>
                </c:pt>
                <c:pt idx="39">
                  <c:v>0.8679349535803671</c:v>
                </c:pt>
                <c:pt idx="40">
                  <c:v>0.86378457958877253</c:v>
                </c:pt>
                <c:pt idx="41">
                  <c:v>0.85948998202493876</c:v>
                </c:pt>
                <c:pt idx="42">
                  <c:v>0.85506775841152094</c:v>
                </c:pt>
                <c:pt idx="43">
                  <c:v>0.85054899546077778</c:v>
                </c:pt>
                <c:pt idx="44">
                  <c:v>0.84594059425607826</c:v>
                </c:pt>
                <c:pt idx="45">
                  <c:v>0.84118940541219256</c:v>
                </c:pt>
                <c:pt idx="46">
                  <c:v>0.83629236870383472</c:v>
                </c:pt>
                <c:pt idx="47">
                  <c:v>0.83131267843127055</c:v>
                </c:pt>
                <c:pt idx="48">
                  <c:v>0.82622910133075511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1F-4D74-80C3-7C0612BEE0F0}"/>
            </c:ext>
          </c:extLst>
        </c:ser>
        <c:ser>
          <c:idx val="2"/>
          <c:order val="2"/>
          <c:tx>
            <c:strRef>
              <c:f>Figura_42.1!$C$7</c:f>
              <c:strCache>
                <c:ptCount val="1"/>
                <c:pt idx="0">
                  <c:v>Concurrente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1F-4D74-80C3-7C0612BEE0F0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1F-4D74-80C3-7C0612BEE0F0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1F-4D74-80C3-7C0612BEE0F0}"/>
                </c:ext>
              </c:extLst>
            </c:dLbl>
            <c:spPr>
              <a:solidFill>
                <a:schemeClr val="accent1">
                  <a:lumMod val="40000"/>
                  <a:lumOff val="6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Figura_42.1!$D$3:$AZ$3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Figura_42.1!$D$7:$AZ$7</c:f>
              <c:numCache>
                <c:formatCode>#,##0.0</c:formatCode>
                <c:ptCount val="49"/>
                <c:pt idx="0">
                  <c:v>0.76650079229375445</c:v>
                </c:pt>
                <c:pt idx="1">
                  <c:v>0.77503693983887856</c:v>
                </c:pt>
                <c:pt idx="2">
                  <c:v>0.75904121796202606</c:v>
                </c:pt>
                <c:pt idx="3">
                  <c:v>0.75108833067048264</c:v>
                </c:pt>
                <c:pt idx="4">
                  <c:v>0.74177815380658463</c:v>
                </c:pt>
                <c:pt idx="5">
                  <c:v>0.72965717020516851</c:v>
                </c:pt>
                <c:pt idx="6">
                  <c:v>0.71381463593197936</c:v>
                </c:pt>
                <c:pt idx="7">
                  <c:v>0.70096397971171509</c:v>
                </c:pt>
                <c:pt idx="8">
                  <c:v>0.69007613648945265</c:v>
                </c:pt>
                <c:pt idx="9">
                  <c:v>0.68062491077390275</c:v>
                </c:pt>
                <c:pt idx="10">
                  <c:v>0.67259521371167352</c:v>
                </c:pt>
                <c:pt idx="11">
                  <c:v>0.66402767181134903</c:v>
                </c:pt>
                <c:pt idx="12">
                  <c:v>0.65686844861397575</c:v>
                </c:pt>
                <c:pt idx="13">
                  <c:v>0.6507464012572326</c:v>
                </c:pt>
                <c:pt idx="14">
                  <c:v>0.64560267168402186</c:v>
                </c:pt>
                <c:pt idx="15">
                  <c:v>0.64150967538651438</c:v>
                </c:pt>
                <c:pt idx="16">
                  <c:v>0.63845047088246598</c:v>
                </c:pt>
                <c:pt idx="17">
                  <c:v>0.6363542707248282</c:v>
                </c:pt>
                <c:pt idx="18">
                  <c:v>0.63512599300006356</c:v>
                </c:pt>
                <c:pt idx="19">
                  <c:v>0.63504322054519824</c:v>
                </c:pt>
                <c:pt idx="20">
                  <c:v>0.636009231877121</c:v>
                </c:pt>
                <c:pt idx="21">
                  <c:v>0.63816977396469687</c:v>
                </c:pt>
                <c:pt idx="22">
                  <c:v>0.64140533791567989</c:v>
                </c:pt>
                <c:pt idx="23">
                  <c:v>0.64559977063603169</c:v>
                </c:pt>
                <c:pt idx="24">
                  <c:v>0.6505910131251279</c:v>
                </c:pt>
                <c:pt idx="25">
                  <c:v>0.65620837284278299</c:v>
                </c:pt>
                <c:pt idx="26">
                  <c:v>0.66234459346038543</c:v>
                </c:pt>
                <c:pt idx="27">
                  <c:v>0.66890254125073767</c:v>
                </c:pt>
                <c:pt idx="28">
                  <c:v>0.67578594167974104</c:v>
                </c:pt>
                <c:pt idx="29">
                  <c:v>0.68300062878668844</c:v>
                </c:pt>
                <c:pt idx="30">
                  <c:v>0.6905234043224423</c:v>
                </c:pt>
                <c:pt idx="31">
                  <c:v>0.69830569177021051</c:v>
                </c:pt>
                <c:pt idx="32">
                  <c:v>0.70635300997139405</c:v>
                </c:pt>
                <c:pt idx="33">
                  <c:v>0.71465813818283108</c:v>
                </c:pt>
                <c:pt idx="34">
                  <c:v>0.72388880880019568</c:v>
                </c:pt>
                <c:pt idx="35">
                  <c:v>0.73332121600543254</c:v>
                </c:pt>
                <c:pt idx="36">
                  <c:v>0.74296837797773529</c:v>
                </c:pt>
                <c:pt idx="37">
                  <c:v>0.75279196939986637</c:v>
                </c:pt>
                <c:pt idx="38">
                  <c:v>0.76269918374239265</c:v>
                </c:pt>
                <c:pt idx="39">
                  <c:v>0.77264801251451065</c:v>
                </c:pt>
                <c:pt idx="40">
                  <c:v>0.78256213129815333</c:v>
                </c:pt>
                <c:pt idx="41">
                  <c:v>0.79237537888120013</c:v>
                </c:pt>
                <c:pt idx="42">
                  <c:v>0.80207181459401355</c:v>
                </c:pt>
                <c:pt idx="43">
                  <c:v>0.81164564952602924</c:v>
                </c:pt>
                <c:pt idx="44">
                  <c:v>0.82097250325482107</c:v>
                </c:pt>
                <c:pt idx="45">
                  <c:v>0.8298846633500736</c:v>
                </c:pt>
                <c:pt idx="46">
                  <c:v>0.83834630861990889</c:v>
                </c:pt>
                <c:pt idx="47">
                  <c:v>0.84639114288033512</c:v>
                </c:pt>
                <c:pt idx="48">
                  <c:v>0.85399058453115395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1F-4D74-80C3-7C0612BE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Figura_42.1!$C$5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1F-4D74-80C3-7C0612BEE0F0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1F-4D74-80C3-7C0612BEE0F0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B1F-4D74-80C3-7C0612BEE0F0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Figura_42.1!$D$3:$AZ$3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Figura_42.1!$D$5:$AZ$5</c:f>
              <c:numCache>
                <c:formatCode>#,##0.0</c:formatCode>
                <c:ptCount val="49"/>
                <c:pt idx="0">
                  <c:v>1.8875184339156659</c:v>
                </c:pt>
                <c:pt idx="1">
                  <c:v>1.8842517678638615</c:v>
                </c:pt>
                <c:pt idx="2">
                  <c:v>1.8241351009882454</c:v>
                </c:pt>
                <c:pt idx="3">
                  <c:v>1.809261067120369</c:v>
                </c:pt>
                <c:pt idx="4">
                  <c:v>1.8077156095182207</c:v>
                </c:pt>
                <c:pt idx="5">
                  <c:v>1.8003417102486039</c:v>
                </c:pt>
                <c:pt idx="6">
                  <c:v>1.770060868454445</c:v>
                </c:pt>
                <c:pt idx="7">
                  <c:v>1.7456960307230329</c:v>
                </c:pt>
                <c:pt idx="8">
                  <c:v>1.7243260376337306</c:v>
                </c:pt>
                <c:pt idx="9">
                  <c:v>1.7049033810305778</c:v>
                </c:pt>
                <c:pt idx="10">
                  <c:v>1.6876000193168403</c:v>
                </c:pt>
                <c:pt idx="11">
                  <c:v>1.6675904444641663</c:v>
                </c:pt>
                <c:pt idx="12">
                  <c:v>1.650265795789476</c:v>
                </c:pt>
                <c:pt idx="13">
                  <c:v>1.6343951970167845</c:v>
                </c:pt>
                <c:pt idx="14">
                  <c:v>1.6199574369126257</c:v>
                </c:pt>
                <c:pt idx="15">
                  <c:v>1.6071901405658631</c:v>
                </c:pt>
                <c:pt idx="16">
                  <c:v>1.5960974484348291</c:v>
                </c:pt>
                <c:pt idx="17">
                  <c:v>1.5865461462775607</c:v>
                </c:pt>
                <c:pt idx="18">
                  <c:v>1.5783096007547845</c:v>
                </c:pt>
                <c:pt idx="19">
                  <c:v>1.5721220733475265</c:v>
                </c:pt>
                <c:pt idx="20">
                  <c:v>1.567707894180121</c:v>
                </c:pt>
                <c:pt idx="21">
                  <c:v>1.5654409131918077</c:v>
                </c:pt>
                <c:pt idx="22">
                  <c:v>1.5649989335991232</c:v>
                </c:pt>
                <c:pt idx="23">
                  <c:v>1.5661039486413855</c:v>
                </c:pt>
                <c:pt idx="24">
                  <c:v>1.5683707806490461</c:v>
                </c:pt>
                <c:pt idx="25">
                  <c:v>1.571421425941709</c:v>
                </c:pt>
                <c:pt idx="26">
                  <c:v>1.5750207978170745</c:v>
                </c:pt>
                <c:pt idx="27">
                  <c:v>1.5789590710019532</c:v>
                </c:pt>
                <c:pt idx="28">
                  <c:v>1.5830200838677368</c:v>
                </c:pt>
                <c:pt idx="29">
                  <c:v>1.5872211426431544</c:v>
                </c:pt>
                <c:pt idx="30">
                  <c:v>1.59151467855567</c:v>
                </c:pt>
                <c:pt idx="31">
                  <c:v>1.5958156219944521</c:v>
                </c:pt>
                <c:pt idx="32">
                  <c:v>1.6001757620998562</c:v>
                </c:pt>
                <c:pt idx="33">
                  <c:v>1.6046078086100117</c:v>
                </c:pt>
                <c:pt idx="34">
                  <c:v>1.6106377503803502</c:v>
                </c:pt>
                <c:pt idx="35">
                  <c:v>1.6165629194424211</c:v>
                </c:pt>
                <c:pt idx="36">
                  <c:v>1.6225813845656951</c:v>
                </c:pt>
                <c:pt idx="37">
                  <c:v>1.6286578368257116</c:v>
                </c:pt>
                <c:pt idx="38">
                  <c:v>1.6346567282102744</c:v>
                </c:pt>
                <c:pt idx="39">
                  <c:v>1.6405829660948779</c:v>
                </c:pt>
                <c:pt idx="40">
                  <c:v>1.6463467108869261</c:v>
                </c:pt>
                <c:pt idx="41">
                  <c:v>1.6518653609061389</c:v>
                </c:pt>
                <c:pt idx="42">
                  <c:v>1.6571395730055347</c:v>
                </c:pt>
                <c:pt idx="43">
                  <c:v>1.6621946449868068</c:v>
                </c:pt>
                <c:pt idx="44">
                  <c:v>1.6669130975108992</c:v>
                </c:pt>
                <c:pt idx="45">
                  <c:v>1.6710740687622661</c:v>
                </c:pt>
                <c:pt idx="46">
                  <c:v>1.6746386773237436</c:v>
                </c:pt>
                <c:pt idx="47">
                  <c:v>1.6777038213116056</c:v>
                </c:pt>
                <c:pt idx="48">
                  <c:v>1.680219685861909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B1F-4D74-80C3-7C0612BE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  <c:max val="2.2999999999999998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999990060580759"/>
          <c:h val="7.599688637759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Figura_42.2!$C$5</c:f>
              <c:strCache>
                <c:ptCount val="1"/>
                <c:pt idx="0">
                  <c:v>Única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Figura_42.2!$D$3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Figura_42.2!$D$5</c:f>
              <c:numCache>
                <c:formatCode>0.0</c:formatCode>
                <c:ptCount val="1"/>
                <c:pt idx="0">
                  <c:v>0.98756569921426196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8-417F-B031-E20BE5485713}"/>
            </c:ext>
          </c:extLst>
        </c:ser>
        <c:ser>
          <c:idx val="2"/>
          <c:order val="2"/>
          <c:tx>
            <c:strRef>
              <c:f>Figura_42.2!$C$6</c:f>
              <c:strCache>
                <c:ptCount val="1"/>
                <c:pt idx="0">
                  <c:v>Concurrente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Figura_42.2!$D$3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Figura_42.2!$D$6</c:f>
              <c:numCache>
                <c:formatCode>0.0</c:formatCode>
                <c:ptCount val="1"/>
                <c:pt idx="0">
                  <c:v>0.67792837524322658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8-417F-B031-E20BE548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615680"/>
        <c:axId val="550636800"/>
      </c:barChart>
      <c:lineChart>
        <c:grouping val="stacked"/>
        <c:varyColors val="0"/>
        <c:ser>
          <c:idx val="0"/>
          <c:order val="0"/>
          <c:tx>
            <c:strRef>
              <c:f>Figura_42.2!$C$4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Figura_42.2!$D$3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Figura_42.2!$D$4</c:f>
              <c:numCache>
                <c:formatCode>0.0</c:formatCode>
                <c:ptCount val="1"/>
                <c:pt idx="0">
                  <c:v>1.6654940744574886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28-417F-B031-E20BE548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15680"/>
        <c:axId val="550636800"/>
      </c:lineChart>
      <c:catAx>
        <c:axId val="5506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36800"/>
        <c:crosses val="autoZero"/>
        <c:auto val="1"/>
        <c:lblAlgn val="ctr"/>
        <c:lblOffset val="100"/>
        <c:noMultiLvlLbl val="0"/>
      </c:catAx>
      <c:valAx>
        <c:axId val="550636800"/>
        <c:scaling>
          <c:orientation val="minMax"/>
          <c:max val="2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156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497040953921514E-2"/>
          <c:y val="0.87783792650918635"/>
          <c:w val="0.9385029590460785"/>
          <c:h val="9.4384295713035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9.097762417124268E-2"/>
          <c:w val="0.90451962962962962"/>
          <c:h val="0.663176993845285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Figura_43!$C$6</c:f>
              <c:strCache>
                <c:ptCount val="1"/>
                <c:pt idx="0">
                  <c:v>Única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B0-4927-8170-CFF2D182D22F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B0-4927-8170-CFF2D182D22F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0-4927-8170-CFF2D182D22F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Figura_43!$D$3:$AZ$3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Figura_43!$D$6:$AZ$6</c:f>
              <c:numCache>
                <c:formatCode>#,##0.0</c:formatCode>
                <c:ptCount val="49"/>
                <c:pt idx="0">
                  <c:v>1.2343409999999999</c:v>
                </c:pt>
                <c:pt idx="1">
                  <c:v>1.2192829999999999</c:v>
                </c:pt>
                <c:pt idx="2">
                  <c:v>1.206026</c:v>
                </c:pt>
                <c:pt idx="3">
                  <c:v>1.1914819999999999</c:v>
                </c:pt>
                <c:pt idx="4">
                  <c:v>1.1957121611691388</c:v>
                </c:pt>
                <c:pt idx="5">
                  <c:v>1.1992297780176016</c:v>
                </c:pt>
                <c:pt idx="6">
                  <c:v>1.2021976972443942</c:v>
                </c:pt>
                <c:pt idx="7">
                  <c:v>1.2049072698520034</c:v>
                </c:pt>
                <c:pt idx="8">
                  <c:v>1.2075087914206561</c:v>
                </c:pt>
                <c:pt idx="9">
                  <c:v>1.2100941963826159</c:v>
                </c:pt>
                <c:pt idx="10">
                  <c:v>1.2127919272315615</c:v>
                </c:pt>
                <c:pt idx="11">
                  <c:v>1.2156960322844177</c:v>
                </c:pt>
                <c:pt idx="12">
                  <c:v>1.2188927985619786</c:v>
                </c:pt>
                <c:pt idx="13">
                  <c:v>1.2224594036040384</c:v>
                </c:pt>
                <c:pt idx="14">
                  <c:v>1.2264332113652616</c:v>
                </c:pt>
                <c:pt idx="15">
                  <c:v>1.2308587016898285</c:v>
                </c:pt>
                <c:pt idx="16">
                  <c:v>1.2357927031625375</c:v>
                </c:pt>
                <c:pt idx="17">
                  <c:v>1.2412512622642839</c:v>
                </c:pt>
                <c:pt idx="18">
                  <c:v>1.2472288203513018</c:v>
                </c:pt>
                <c:pt idx="19">
                  <c:v>1.2536603207953956</c:v>
                </c:pt>
                <c:pt idx="20">
                  <c:v>1.2606156962852477</c:v>
                </c:pt>
                <c:pt idx="21">
                  <c:v>1.2680622964312409</c:v>
                </c:pt>
                <c:pt idx="22">
                  <c:v>1.2759728214940351</c:v>
                </c:pt>
                <c:pt idx="23">
                  <c:v>1.2842868261290319</c:v>
                </c:pt>
                <c:pt idx="24">
                  <c:v>1.2929756154129883</c:v>
                </c:pt>
                <c:pt idx="25">
                  <c:v>1.3020065059644754</c:v>
                </c:pt>
                <c:pt idx="26">
                  <c:v>1.3113140584790091</c:v>
                </c:pt>
                <c:pt idx="27">
                  <c:v>1.3208109418711527</c:v>
                </c:pt>
                <c:pt idx="28">
                  <c:v>1.3304238992097766</c:v>
                </c:pt>
                <c:pt idx="29">
                  <c:v>1.3400573025208895</c:v>
                </c:pt>
                <c:pt idx="30">
                  <c:v>1.3495957810609029</c:v>
                </c:pt>
                <c:pt idx="31">
                  <c:v>1.3589319213364177</c:v>
                </c:pt>
                <c:pt idx="32">
                  <c:v>1.3679685173291678</c:v>
                </c:pt>
                <c:pt idx="33">
                  <c:v>1.3766164895269057</c:v>
                </c:pt>
                <c:pt idx="34">
                  <c:v>1.3848056498916959</c:v>
                </c:pt>
                <c:pt idx="35">
                  <c:v>1.3924767059373395</c:v>
                </c:pt>
                <c:pt idx="36">
                  <c:v>1.3995835841402453</c:v>
                </c:pt>
                <c:pt idx="37">
                  <c:v>1.4060768149807126</c:v>
                </c:pt>
                <c:pt idx="38">
                  <c:v>1.4118875804740205</c:v>
                </c:pt>
                <c:pt idx="39">
                  <c:v>1.417007714964968</c:v>
                </c:pt>
                <c:pt idx="40">
                  <c:v>1.4214368643953148</c:v>
                </c:pt>
                <c:pt idx="41">
                  <c:v>1.4251553476300949</c:v>
                </c:pt>
                <c:pt idx="42">
                  <c:v>1.4281525459616757</c:v>
                </c:pt>
                <c:pt idx="43">
                  <c:v>1.4304624413593623</c:v>
                </c:pt>
                <c:pt idx="44">
                  <c:v>1.4320920475513881</c:v>
                </c:pt>
                <c:pt idx="45">
                  <c:v>1.4330109044861095</c:v>
                </c:pt>
                <c:pt idx="46">
                  <c:v>1.4332021949190736</c:v>
                </c:pt>
                <c:pt idx="47">
                  <c:v>1.4326700004455912</c:v>
                </c:pt>
                <c:pt idx="48">
                  <c:v>1.431408352050962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B0-4927-8170-CFF2D182D22F}"/>
            </c:ext>
          </c:extLst>
        </c:ser>
        <c:ser>
          <c:idx val="2"/>
          <c:order val="2"/>
          <c:tx>
            <c:strRef>
              <c:f>Figura_43!$C$7</c:f>
              <c:strCache>
                <c:ptCount val="1"/>
                <c:pt idx="0">
                  <c:v>Concurrente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B0-4927-8170-CFF2D182D22F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B0-4927-8170-CFF2D182D22F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B0-4927-8170-CFF2D182D22F}"/>
                </c:ext>
              </c:extLst>
            </c:dLbl>
            <c:spPr>
              <a:solidFill>
                <a:schemeClr val="accent1">
                  <a:lumMod val="40000"/>
                  <a:lumOff val="6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Figura_43!$D$3:$AZ$3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Figura_43!$D$7:$AZ$7</c:f>
              <c:numCache>
                <c:formatCode>#,##0.0</c:formatCode>
                <c:ptCount val="49"/>
                <c:pt idx="0">
                  <c:v>1.1491450000000001</c:v>
                </c:pt>
                <c:pt idx="1">
                  <c:v>1.1592009999999999</c:v>
                </c:pt>
                <c:pt idx="2">
                  <c:v>1.1681330000000001</c:v>
                </c:pt>
                <c:pt idx="3">
                  <c:v>1.176382</c:v>
                </c:pt>
                <c:pt idx="4">
                  <c:v>1.1677702792164655</c:v>
                </c:pt>
                <c:pt idx="5">
                  <c:v>1.1600931073640373</c:v>
                </c:pt>
                <c:pt idx="6">
                  <c:v>1.1534452915997759</c:v>
                </c:pt>
                <c:pt idx="7">
                  <c:v>1.1478508198502271</c:v>
                </c:pt>
                <c:pt idx="8">
                  <c:v>1.1435144715990384</c:v>
                </c:pt>
                <c:pt idx="9">
                  <c:v>1.1405499857562031</c:v>
                </c:pt>
                <c:pt idx="10">
                  <c:v>1.1390598244103434</c:v>
                </c:pt>
                <c:pt idx="11">
                  <c:v>1.1390897659076755</c:v>
                </c:pt>
                <c:pt idx="12">
                  <c:v>1.140685584073809</c:v>
                </c:pt>
                <c:pt idx="13">
                  <c:v>1.1438709304567183</c:v>
                </c:pt>
                <c:pt idx="14">
                  <c:v>1.1486306302315348</c:v>
                </c:pt>
                <c:pt idx="15">
                  <c:v>1.1549740944524172</c:v>
                </c:pt>
                <c:pt idx="16">
                  <c:v>1.1629179733566548</c:v>
                </c:pt>
                <c:pt idx="17">
                  <c:v>1.1724722279723867</c:v>
                </c:pt>
                <c:pt idx="18">
                  <c:v>1.1836295279350717</c:v>
                </c:pt>
                <c:pt idx="19">
                  <c:v>1.1963566465070172</c:v>
                </c:pt>
                <c:pt idx="20">
                  <c:v>1.2106870948342099</c:v>
                </c:pt>
                <c:pt idx="21">
                  <c:v>1.2266353170210782</c:v>
                </c:pt>
                <c:pt idx="22">
                  <c:v>1.2442165331274144</c:v>
                </c:pt>
                <c:pt idx="23">
                  <c:v>1.2633947250740833</c:v>
                </c:pt>
                <c:pt idx="24">
                  <c:v>1.2841820598748241</c:v>
                </c:pt>
                <c:pt idx="25">
                  <c:v>1.3065839836276685</c:v>
                </c:pt>
                <c:pt idx="26">
                  <c:v>1.3306015592567961</c:v>
                </c:pt>
                <c:pt idx="27">
                  <c:v>1.3562262289174518</c:v>
                </c:pt>
                <c:pt idx="28">
                  <c:v>1.3834147665246475</c:v>
                </c:pt>
                <c:pt idx="29">
                  <c:v>1.4121044923361286</c:v>
                </c:pt>
                <c:pt idx="30">
                  <c:v>1.4422207895692896</c:v>
                </c:pt>
                <c:pt idx="31">
                  <c:v>1.4736699408002329</c:v>
                </c:pt>
                <c:pt idx="32">
                  <c:v>1.5063062598795975</c:v>
                </c:pt>
                <c:pt idx="33">
                  <c:v>1.5399791355582584</c:v>
                </c:pt>
                <c:pt idx="34">
                  <c:v>1.5745306190438209</c:v>
                </c:pt>
                <c:pt idx="35">
                  <c:v>1.6097671883731743</c:v>
                </c:pt>
                <c:pt idx="36">
                  <c:v>1.6454986768750017</c:v>
                </c:pt>
                <c:pt idx="37">
                  <c:v>1.6815160845332613</c:v>
                </c:pt>
                <c:pt idx="38">
                  <c:v>1.7176073683012927</c:v>
                </c:pt>
                <c:pt idx="39">
                  <c:v>1.753522888618922</c:v>
                </c:pt>
                <c:pt idx="40">
                  <c:v>1.7890352160122625</c:v>
                </c:pt>
                <c:pt idx="41">
                  <c:v>1.8239144918326802</c:v>
                </c:pt>
                <c:pt idx="42">
                  <c:v>1.8579806603869105</c:v>
                </c:pt>
                <c:pt idx="43">
                  <c:v>1.8911540150712136</c:v>
                </c:pt>
                <c:pt idx="44">
                  <c:v>1.9232737382129552</c:v>
                </c:pt>
                <c:pt idx="45">
                  <c:v>1.9541393619804894</c:v>
                </c:pt>
                <c:pt idx="46">
                  <c:v>1.9836159427650149</c:v>
                </c:pt>
                <c:pt idx="47">
                  <c:v>2.0115903050268806</c:v>
                </c:pt>
                <c:pt idx="48">
                  <c:v>2.0379410991652946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B0-4927-8170-CFF2D182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Figura_43!$C$5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B0-4927-8170-CFF2D182D22F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B0-4927-8170-CFF2D182D22F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B0-4927-8170-CFF2D182D22F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Figura_43!$D$3:$AZ$3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Figura_43!$D$5:$AZ$5</c:f>
              <c:numCache>
                <c:formatCode>#,##0.0</c:formatCode>
                <c:ptCount val="49"/>
                <c:pt idx="0">
                  <c:v>2.383486</c:v>
                </c:pt>
                <c:pt idx="1">
                  <c:v>2.3784839999999998</c:v>
                </c:pt>
                <c:pt idx="2">
                  <c:v>2.3741590000000001</c:v>
                </c:pt>
                <c:pt idx="3">
                  <c:v>2.367864</c:v>
                </c:pt>
                <c:pt idx="4">
                  <c:v>2.3634824403856043</c:v>
                </c:pt>
                <c:pt idx="5">
                  <c:v>2.3593228853816388</c:v>
                </c:pt>
                <c:pt idx="6">
                  <c:v>2.3556429888441701</c:v>
                </c:pt>
                <c:pt idx="7">
                  <c:v>2.3527580897022302</c:v>
                </c:pt>
                <c:pt idx="8">
                  <c:v>2.351023263019695</c:v>
                </c:pt>
                <c:pt idx="9">
                  <c:v>2.3506441821388191</c:v>
                </c:pt>
                <c:pt idx="10">
                  <c:v>2.3518517516419051</c:v>
                </c:pt>
                <c:pt idx="11">
                  <c:v>2.354785798192093</c:v>
                </c:pt>
                <c:pt idx="12">
                  <c:v>2.3595783826357875</c:v>
                </c:pt>
                <c:pt idx="13">
                  <c:v>2.3663303340607564</c:v>
                </c:pt>
                <c:pt idx="14">
                  <c:v>2.3750638415967962</c:v>
                </c:pt>
                <c:pt idx="15">
                  <c:v>2.3858327961422456</c:v>
                </c:pt>
                <c:pt idx="16">
                  <c:v>2.3987106765191921</c:v>
                </c:pt>
                <c:pt idx="17">
                  <c:v>2.4137234902366709</c:v>
                </c:pt>
                <c:pt idx="18">
                  <c:v>2.4308583482863737</c:v>
                </c:pt>
                <c:pt idx="19">
                  <c:v>2.4500169673024126</c:v>
                </c:pt>
                <c:pt idx="20">
                  <c:v>2.4713027911194576</c:v>
                </c:pt>
                <c:pt idx="21">
                  <c:v>2.4946976134523191</c:v>
                </c:pt>
                <c:pt idx="22">
                  <c:v>2.5201893546214493</c:v>
                </c:pt>
                <c:pt idx="23">
                  <c:v>2.547681551203115</c:v>
                </c:pt>
                <c:pt idx="24">
                  <c:v>2.5771576752878125</c:v>
                </c:pt>
                <c:pt idx="25">
                  <c:v>2.6085904895921441</c:v>
                </c:pt>
                <c:pt idx="26">
                  <c:v>2.6419156177358052</c:v>
                </c:pt>
                <c:pt idx="27">
                  <c:v>2.6770371707886049</c:v>
                </c:pt>
                <c:pt idx="28">
                  <c:v>2.7138386657344244</c:v>
                </c:pt>
                <c:pt idx="29">
                  <c:v>2.7521617948570181</c:v>
                </c:pt>
                <c:pt idx="30">
                  <c:v>2.7918165706301927</c:v>
                </c:pt>
                <c:pt idx="31">
                  <c:v>2.8326018621366509</c:v>
                </c:pt>
                <c:pt idx="32">
                  <c:v>2.8742747772087651</c:v>
                </c:pt>
                <c:pt idx="33">
                  <c:v>2.9165956250851637</c:v>
                </c:pt>
                <c:pt idx="34">
                  <c:v>2.9593362689355165</c:v>
                </c:pt>
                <c:pt idx="35">
                  <c:v>3.0022438943105136</c:v>
                </c:pt>
                <c:pt idx="36">
                  <c:v>3.045082261015247</c:v>
                </c:pt>
                <c:pt idx="37">
                  <c:v>3.0875928995139739</c:v>
                </c:pt>
                <c:pt idx="38">
                  <c:v>3.1294949487753128</c:v>
                </c:pt>
                <c:pt idx="39">
                  <c:v>3.1705306035838898</c:v>
                </c:pt>
                <c:pt idx="40">
                  <c:v>3.2104720804075777</c:v>
                </c:pt>
                <c:pt idx="41">
                  <c:v>3.2490698394627748</c:v>
                </c:pt>
                <c:pt idx="42">
                  <c:v>3.2861332063485857</c:v>
                </c:pt>
                <c:pt idx="43">
                  <c:v>3.3216164564305757</c:v>
                </c:pt>
                <c:pt idx="44">
                  <c:v>3.3553657857643433</c:v>
                </c:pt>
                <c:pt idx="45">
                  <c:v>3.3871502664665991</c:v>
                </c:pt>
                <c:pt idx="46">
                  <c:v>3.4168181376840887</c:v>
                </c:pt>
                <c:pt idx="47">
                  <c:v>3.4442603054724716</c:v>
                </c:pt>
                <c:pt idx="48">
                  <c:v>3.4693494512162562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0B0-4927-8170-CFF2D182D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999990060580759"/>
          <c:h val="7.599688637759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46680746745015E-2"/>
          <c:y val="4.6920596068340599E-2"/>
          <c:w val="0.90188467135817108"/>
          <c:h val="0.707233911646768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Figura_44.1!$B$5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#,##0.0" sourceLinked="0"/>
              <c:spPr>
                <a:solidFill>
                  <a:schemeClr val="lt1"/>
                </a:solidFill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200091075254979"/>
                      <c:h val="9.73475091036468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D2-468C-AFCE-189A27D8172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D2-468C-AFCE-189A27D81724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D2-468C-AFCE-189A27D81724}"/>
                </c:ext>
              </c:extLst>
            </c:dLbl>
            <c:numFmt formatCode="#,##0.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Figura_44.1!$C$5:$AY$5</c:f>
              <c:numCache>
                <c:formatCode>#,##0.0</c:formatCode>
                <c:ptCount val="49"/>
                <c:pt idx="0">
                  <c:v>8.2258926630993425</c:v>
                </c:pt>
                <c:pt idx="1">
                  <c:v>8.4362139917695469</c:v>
                </c:pt>
                <c:pt idx="2">
                  <c:v>8.6739346438043956</c:v>
                </c:pt>
                <c:pt idx="3">
                  <c:v>8.9399137788318921</c:v>
                </c:pt>
                <c:pt idx="4">
                  <c:v>9.2181942607234895</c:v>
                </c:pt>
                <c:pt idx="5">
                  <c:v>9.5145623812735138</c:v>
                </c:pt>
                <c:pt idx="6">
                  <c:v>9.8283749030618974</c:v>
                </c:pt>
                <c:pt idx="7">
                  <c:v>10.139720076813751</c:v>
                </c:pt>
                <c:pt idx="8">
                  <c:v>10.451094924691656</c:v>
                </c:pt>
                <c:pt idx="9">
                  <c:v>10.76406915104635</c:v>
                </c:pt>
                <c:pt idx="10">
                  <c:v>11.079624902782056</c:v>
                </c:pt>
                <c:pt idx="11">
                  <c:v>11.398547844748398</c:v>
                </c:pt>
                <c:pt idx="12">
                  <c:v>11.721767476788077</c:v>
                </c:pt>
                <c:pt idx="13">
                  <c:v>12.050008188738488</c:v>
                </c:pt>
                <c:pt idx="14">
                  <c:v>12.383926150414103</c:v>
                </c:pt>
                <c:pt idx="15">
                  <c:v>12.724279159525933</c:v>
                </c:pt>
                <c:pt idx="16">
                  <c:v>13.071238479085089</c:v>
                </c:pt>
                <c:pt idx="17">
                  <c:v>13.425257972904184</c:v>
                </c:pt>
                <c:pt idx="18">
                  <c:v>13.786973256650461</c:v>
                </c:pt>
                <c:pt idx="19">
                  <c:v>14.158358128187547</c:v>
                </c:pt>
                <c:pt idx="20">
                  <c:v>14.538193104376447</c:v>
                </c:pt>
                <c:pt idx="21">
                  <c:v>14.927264557810771</c:v>
                </c:pt>
                <c:pt idx="22">
                  <c:v>15.326294202732718</c:v>
                </c:pt>
                <c:pt idx="23">
                  <c:v>15.736599312398631</c:v>
                </c:pt>
                <c:pt idx="24">
                  <c:v>16.158180398420892</c:v>
                </c:pt>
                <c:pt idx="25">
                  <c:v>16.590687683672531</c:v>
                </c:pt>
                <c:pt idx="26">
                  <c:v>17.034382727531586</c:v>
                </c:pt>
                <c:pt idx="27">
                  <c:v>17.489582692422474</c:v>
                </c:pt>
                <c:pt idx="28">
                  <c:v>17.955762050287593</c:v>
                </c:pt>
                <c:pt idx="29">
                  <c:v>18.432771412245426</c:v>
                </c:pt>
                <c:pt idx="30">
                  <c:v>18.920765626143808</c:v>
                </c:pt>
                <c:pt idx="31">
                  <c:v>19.419748876346347</c:v>
                </c:pt>
                <c:pt idx="32">
                  <c:v>19.929408035521458</c:v>
                </c:pt>
                <c:pt idx="33">
                  <c:v>20.449444887423933</c:v>
                </c:pt>
                <c:pt idx="34">
                  <c:v>20.979790544252225</c:v>
                </c:pt>
                <c:pt idx="35">
                  <c:v>21.520176789510625</c:v>
                </c:pt>
                <c:pt idx="36">
                  <c:v>22.070431024815022</c:v>
                </c:pt>
                <c:pt idx="37">
                  <c:v>22.630211823606317</c:v>
                </c:pt>
                <c:pt idx="38">
                  <c:v>23.199144197926746</c:v>
                </c:pt>
                <c:pt idx="39">
                  <c:v>23.776955181296376</c:v>
                </c:pt>
                <c:pt idx="40">
                  <c:v>24.363430515910483</c:v>
                </c:pt>
                <c:pt idx="41">
                  <c:v>24.958365835308019</c:v>
                </c:pt>
                <c:pt idx="42">
                  <c:v>25.56170742779392</c:v>
                </c:pt>
                <c:pt idx="43">
                  <c:v>26.172239560214894</c:v>
                </c:pt>
                <c:pt idx="44">
                  <c:v>26.789824577676772</c:v>
                </c:pt>
                <c:pt idx="45">
                  <c:v>27.414161038841016</c:v>
                </c:pt>
                <c:pt idx="46">
                  <c:v>28.045194716414048</c:v>
                </c:pt>
                <c:pt idx="47">
                  <c:v>28.682845874568251</c:v>
                </c:pt>
                <c:pt idx="48">
                  <c:v>29.32694809813459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78-42BD-9680-8D9946F18C8E}"/>
            </c:ext>
          </c:extLst>
        </c:ser>
        <c:ser>
          <c:idx val="1"/>
          <c:order val="1"/>
          <c:tx>
            <c:strRef>
              <c:f>Figura_44.1!$B$6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numFmt formatCode="#,##0.00" sourceLinked="0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85097676411058"/>
                      <c:h val="9.73475091036468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6D2-468C-AFCE-189A27D81724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D2-468C-AFCE-189A27D81724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D2-468C-AFCE-189A27D81724}"/>
                </c:ext>
              </c:extLst>
            </c:dLbl>
            <c:numFmt formatCode="#,##0.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Figura_44.1!$C$3:$BB$3</c:f>
              <c:numCache>
                <c:formatCode>0</c:formatCode>
                <c:ptCount val="5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Figura_44.1!$C$6:$AY$6</c:f>
              <c:numCache>
                <c:formatCode>#,##0.0</c:formatCode>
                <c:ptCount val="49"/>
                <c:pt idx="0">
                  <c:v>91.774107336900656</c:v>
                </c:pt>
                <c:pt idx="1">
                  <c:v>91.563786008230451</c:v>
                </c:pt>
                <c:pt idx="2">
                  <c:v>91.326065356195599</c:v>
                </c:pt>
                <c:pt idx="3">
                  <c:v>91.060086221168106</c:v>
                </c:pt>
                <c:pt idx="4">
                  <c:v>90.781805739276521</c:v>
                </c:pt>
                <c:pt idx="5">
                  <c:v>90.485437618726479</c:v>
                </c:pt>
                <c:pt idx="6">
                  <c:v>90.171625096938158</c:v>
                </c:pt>
                <c:pt idx="7">
                  <c:v>89.860279923186297</c:v>
                </c:pt>
                <c:pt idx="8">
                  <c:v>89.54890507530834</c:v>
                </c:pt>
                <c:pt idx="9">
                  <c:v>89.235930848953657</c:v>
                </c:pt>
                <c:pt idx="10">
                  <c:v>88.920375097217942</c:v>
                </c:pt>
                <c:pt idx="11">
                  <c:v>88.601452155251607</c:v>
                </c:pt>
                <c:pt idx="12">
                  <c:v>88.278232523211898</c:v>
                </c:pt>
                <c:pt idx="13">
                  <c:v>87.94999181126154</c:v>
                </c:pt>
                <c:pt idx="14">
                  <c:v>87.616073849585888</c:v>
                </c:pt>
                <c:pt idx="15">
                  <c:v>87.275720840474051</c:v>
                </c:pt>
                <c:pt idx="16">
                  <c:v>86.928761520914946</c:v>
                </c:pt>
                <c:pt idx="17">
                  <c:v>86.574742027095809</c:v>
                </c:pt>
                <c:pt idx="18">
                  <c:v>86.213026743349516</c:v>
                </c:pt>
                <c:pt idx="19">
                  <c:v>85.841641871812485</c:v>
                </c:pt>
                <c:pt idx="20">
                  <c:v>85.461806895623525</c:v>
                </c:pt>
                <c:pt idx="21">
                  <c:v>85.072735442189241</c:v>
                </c:pt>
                <c:pt idx="22">
                  <c:v>84.673705797267246</c:v>
                </c:pt>
                <c:pt idx="23">
                  <c:v>84.263400687601376</c:v>
                </c:pt>
                <c:pt idx="24">
                  <c:v>83.841819601579076</c:v>
                </c:pt>
                <c:pt idx="25">
                  <c:v>83.409312316327444</c:v>
                </c:pt>
                <c:pt idx="26">
                  <c:v>82.965617272468421</c:v>
                </c:pt>
                <c:pt idx="27">
                  <c:v>82.510417307577498</c:v>
                </c:pt>
                <c:pt idx="28">
                  <c:v>82.044237949712411</c:v>
                </c:pt>
                <c:pt idx="29">
                  <c:v>81.567228587754542</c:v>
                </c:pt>
                <c:pt idx="30">
                  <c:v>81.079234373856195</c:v>
                </c:pt>
                <c:pt idx="31">
                  <c:v>80.580251123653639</c:v>
                </c:pt>
                <c:pt idx="32">
                  <c:v>80.070591964478567</c:v>
                </c:pt>
                <c:pt idx="33">
                  <c:v>79.550555112576092</c:v>
                </c:pt>
                <c:pt idx="34">
                  <c:v>79.020209455747775</c:v>
                </c:pt>
                <c:pt idx="35">
                  <c:v>78.479823210489357</c:v>
                </c:pt>
                <c:pt idx="36">
                  <c:v>77.929568975185006</c:v>
                </c:pt>
                <c:pt idx="37">
                  <c:v>77.369788176393683</c:v>
                </c:pt>
                <c:pt idx="38">
                  <c:v>76.800855802073258</c:v>
                </c:pt>
                <c:pt idx="39">
                  <c:v>76.223044818703613</c:v>
                </c:pt>
                <c:pt idx="40">
                  <c:v>75.636569484089549</c:v>
                </c:pt>
                <c:pt idx="41">
                  <c:v>75.04163416469197</c:v>
                </c:pt>
                <c:pt idx="42">
                  <c:v>74.438292572206137</c:v>
                </c:pt>
                <c:pt idx="43">
                  <c:v>73.827760439785123</c:v>
                </c:pt>
                <c:pt idx="44">
                  <c:v>73.210175422323175</c:v>
                </c:pt>
                <c:pt idx="45">
                  <c:v>72.585838961159027</c:v>
                </c:pt>
                <c:pt idx="46">
                  <c:v>71.954805283585969</c:v>
                </c:pt>
                <c:pt idx="47">
                  <c:v>71.317154125431756</c:v>
                </c:pt>
                <c:pt idx="48">
                  <c:v>70.673051901865421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78-42BD-9680-8D9946F18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81004273504274"/>
          <c:y val="0.91568221636402336"/>
          <c:w val="0.31932401313239606"/>
          <c:h val="8.176387488463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46680746745015E-2"/>
          <c:y val="4.6920596068340599E-2"/>
          <c:w val="0.90188467135817108"/>
          <c:h val="0.707233911646768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Figura_44.2!$B$5</c:f>
              <c:strCache>
                <c:ptCount val="1"/>
                <c:pt idx="0">
                  <c:v>Única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2806-4203-BBE7-08AB32D50249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6-4203-BBE7-08AB32D50249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06-4203-BBE7-08AB32D50249}"/>
                </c:ext>
              </c:extLst>
            </c:dLbl>
            <c:numFmt formatCode="#,##0.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Figura_44.2!$C$5:$AY$5</c:f>
              <c:numCache>
                <c:formatCode>#,##0.0</c:formatCode>
                <c:ptCount val="49"/>
                <c:pt idx="0">
                  <c:v>51.787214189636522</c:v>
                </c:pt>
                <c:pt idx="1">
                  <c:v>51.263031409923293</c:v>
                </c:pt>
                <c:pt idx="2">
                  <c:v>50.798029955028284</c:v>
                </c:pt>
                <c:pt idx="3">
                  <c:v>50.318852771949743</c:v>
                </c:pt>
                <c:pt idx="4">
                  <c:v>50.591116766412583</c:v>
                </c:pt>
                <c:pt idx="5">
                  <c:v>50.829404718109053</c:v>
                </c:pt>
                <c:pt idx="6">
                  <c:v>51.034800389437173</c:v>
                </c:pt>
                <c:pt idx="7">
                  <c:v>51.212543912855004</c:v>
                </c:pt>
                <c:pt idx="8">
                  <c:v>51.360988656050601</c:v>
                </c:pt>
                <c:pt idx="9">
                  <c:v>51.479258561436879</c:v>
                </c:pt>
                <c:pt idx="10">
                  <c:v>51.567532961415253</c:v>
                </c:pt>
                <c:pt idx="11">
                  <c:v>51.626607958047757</c:v>
                </c:pt>
                <c:pt idx="12">
                  <c:v>51.657228576590185</c:v>
                </c:pt>
                <c:pt idx="13">
                  <c:v>51.660555840748955</c:v>
                </c:pt>
                <c:pt idx="14">
                  <c:v>51.637905048510589</c:v>
                </c:pt>
                <c:pt idx="15">
                  <c:v>51.590316961023262</c:v>
                </c:pt>
                <c:pt idx="16">
                  <c:v>51.519039593212469</c:v>
                </c:pt>
                <c:pt idx="17">
                  <c:v>51.424749656911885</c:v>
                </c:pt>
                <c:pt idx="18">
                  <c:v>51.308165333061552</c:v>
                </c:pt>
                <c:pt idx="19">
                  <c:v>51.169454641603416</c:v>
                </c:pt>
                <c:pt idx="20">
                  <c:v>51.010167625562815</c:v>
                </c:pt>
                <c:pt idx="21">
                  <c:v>50.830300618134508</c:v>
                </c:pt>
                <c:pt idx="22">
                  <c:v>50.630037745147739</c:v>
                </c:pt>
                <c:pt idx="23">
                  <c:v>50.410021830339872</c:v>
                </c:pt>
                <c:pt idx="24">
                  <c:v>50.170605695229376</c:v>
                </c:pt>
                <c:pt idx="25">
                  <c:v>49.912261474511681</c:v>
                </c:pt>
                <c:pt idx="26">
                  <c:v>49.634971294156685</c:v>
                </c:pt>
                <c:pt idx="27">
                  <c:v>49.33853576198446</c:v>
                </c:pt>
                <c:pt idx="28">
                  <c:v>49.023691644165396</c:v>
                </c:pt>
                <c:pt idx="29">
                  <c:v>48.69108004569582</c:v>
                </c:pt>
                <c:pt idx="30">
                  <c:v>48.341133699778148</c:v>
                </c:pt>
                <c:pt idx="31">
                  <c:v>47.9746885540549</c:v>
                </c:pt>
                <c:pt idx="32">
                  <c:v>47.593519178344344</c:v>
                </c:pt>
                <c:pt idx="33">
                  <c:v>47.19942928278612</c:v>
                </c:pt>
                <c:pt idx="34">
                  <c:v>46.79446754423131</c:v>
                </c:pt>
                <c:pt idx="35">
                  <c:v>46.38119869528893</c:v>
                </c:pt>
                <c:pt idx="36">
                  <c:v>45.962094425443091</c:v>
                </c:pt>
                <c:pt idx="37">
                  <c:v>45.53957923669428</c:v>
                </c:pt>
                <c:pt idx="38">
                  <c:v>45.115509166312741</c:v>
                </c:pt>
                <c:pt idx="39">
                  <c:v>44.693077977648827</c:v>
                </c:pt>
                <c:pt idx="40">
                  <c:v>44.275010926581857</c:v>
                </c:pt>
                <c:pt idx="41">
                  <c:v>43.863487645613077</c:v>
                </c:pt>
                <c:pt idx="42">
                  <c:v>43.459971227051355</c:v>
                </c:pt>
                <c:pt idx="43">
                  <c:v>43.065250311787764</c:v>
                </c:pt>
                <c:pt idx="44">
                  <c:v>42.680653585586988</c:v>
                </c:pt>
                <c:pt idx="45">
                  <c:v>42.307272832657503</c:v>
                </c:pt>
                <c:pt idx="46">
                  <c:v>41.945521744698262</c:v>
                </c:pt>
                <c:pt idx="47">
                  <c:v>41.595868876962321</c:v>
                </c:pt>
                <c:pt idx="48">
                  <c:v>41.258696253533941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6C-4600-BFF7-402499D96FCE}"/>
            </c:ext>
          </c:extLst>
        </c:ser>
        <c:ser>
          <c:idx val="1"/>
          <c:order val="1"/>
          <c:tx>
            <c:strRef>
              <c:f>Figura_44.2!$B$6</c:f>
              <c:strCache>
                <c:ptCount val="1"/>
                <c:pt idx="0">
                  <c:v>Concurrente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ellipse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2806-4203-BBE7-08AB32D50249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6-4203-BBE7-08AB32D50249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6-4203-BBE7-08AB32D50249}"/>
                </c:ext>
              </c:extLst>
            </c:dLbl>
            <c:numFmt formatCode="#,##0.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Figura_44.2!$C$3:$BB$3</c:f>
              <c:numCache>
                <c:formatCode>0</c:formatCode>
                <c:ptCount val="52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Figura_44.2!$C$6:$AY$6</c:f>
              <c:numCache>
                <c:formatCode>#,##0.0</c:formatCode>
                <c:ptCount val="49"/>
                <c:pt idx="0">
                  <c:v>48.212785810363478</c:v>
                </c:pt>
                <c:pt idx="1">
                  <c:v>48.736968590076707</c:v>
                </c:pt>
                <c:pt idx="2">
                  <c:v>49.201970044971716</c:v>
                </c:pt>
                <c:pt idx="3">
                  <c:v>49.681147228050257</c:v>
                </c:pt>
                <c:pt idx="4">
                  <c:v>49.408883233587417</c:v>
                </c:pt>
                <c:pt idx="5">
                  <c:v>49.17059528189094</c:v>
                </c:pt>
                <c:pt idx="6">
                  <c:v>48.965199610562813</c:v>
                </c:pt>
                <c:pt idx="7">
                  <c:v>48.787456087144996</c:v>
                </c:pt>
                <c:pt idx="8">
                  <c:v>48.639011343949385</c:v>
                </c:pt>
                <c:pt idx="9">
                  <c:v>48.520741438563114</c:v>
                </c:pt>
                <c:pt idx="10">
                  <c:v>48.432467038584733</c:v>
                </c:pt>
                <c:pt idx="11">
                  <c:v>48.373392041952236</c:v>
                </c:pt>
                <c:pt idx="12">
                  <c:v>48.342771423409815</c:v>
                </c:pt>
                <c:pt idx="13">
                  <c:v>48.339444159251052</c:v>
                </c:pt>
                <c:pt idx="14">
                  <c:v>48.362094951489418</c:v>
                </c:pt>
                <c:pt idx="15">
                  <c:v>48.409683038976738</c:v>
                </c:pt>
                <c:pt idx="16">
                  <c:v>48.480960406787531</c:v>
                </c:pt>
                <c:pt idx="17">
                  <c:v>48.575250343088108</c:v>
                </c:pt>
                <c:pt idx="18">
                  <c:v>48.691834666938441</c:v>
                </c:pt>
                <c:pt idx="19">
                  <c:v>48.830545358396591</c:v>
                </c:pt>
                <c:pt idx="20">
                  <c:v>48.989832374437185</c:v>
                </c:pt>
                <c:pt idx="21">
                  <c:v>49.169699381865492</c:v>
                </c:pt>
                <c:pt idx="22">
                  <c:v>49.369962254852268</c:v>
                </c:pt>
                <c:pt idx="23">
                  <c:v>49.589978169660135</c:v>
                </c:pt>
                <c:pt idx="24">
                  <c:v>49.829394304770624</c:v>
                </c:pt>
                <c:pt idx="25">
                  <c:v>50.087738525488312</c:v>
                </c:pt>
                <c:pt idx="26">
                  <c:v>50.365028705843322</c:v>
                </c:pt>
                <c:pt idx="27">
                  <c:v>50.661464238015533</c:v>
                </c:pt>
                <c:pt idx="28">
                  <c:v>50.976308355834597</c:v>
                </c:pt>
                <c:pt idx="29">
                  <c:v>51.30891995430418</c:v>
                </c:pt>
                <c:pt idx="30">
                  <c:v>51.658866300221838</c:v>
                </c:pt>
                <c:pt idx="31">
                  <c:v>52.025311445945107</c:v>
                </c:pt>
                <c:pt idx="32">
                  <c:v>52.406480821655663</c:v>
                </c:pt>
                <c:pt idx="33">
                  <c:v>52.800570717213887</c:v>
                </c:pt>
                <c:pt idx="34">
                  <c:v>53.205532455768704</c:v>
                </c:pt>
                <c:pt idx="35">
                  <c:v>53.618801304711077</c:v>
                </c:pt>
                <c:pt idx="36">
                  <c:v>54.037905574556909</c:v>
                </c:pt>
                <c:pt idx="37">
                  <c:v>54.46042076330572</c:v>
                </c:pt>
                <c:pt idx="38">
                  <c:v>54.884490833687266</c:v>
                </c:pt>
                <c:pt idx="39">
                  <c:v>55.306922022351181</c:v>
                </c:pt>
                <c:pt idx="40">
                  <c:v>55.724989073418129</c:v>
                </c:pt>
                <c:pt idx="41">
                  <c:v>56.13651235438693</c:v>
                </c:pt>
                <c:pt idx="42">
                  <c:v>56.540028772948645</c:v>
                </c:pt>
                <c:pt idx="43">
                  <c:v>56.934749688212243</c:v>
                </c:pt>
                <c:pt idx="44">
                  <c:v>57.319346414413019</c:v>
                </c:pt>
                <c:pt idx="45">
                  <c:v>57.692727167342504</c:v>
                </c:pt>
                <c:pt idx="46">
                  <c:v>58.054478255301738</c:v>
                </c:pt>
                <c:pt idx="47">
                  <c:v>58.404131123037679</c:v>
                </c:pt>
                <c:pt idx="48">
                  <c:v>58.741303746466059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6C-4600-BFF7-402499D9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23285656817279"/>
          <c:y val="0.91568229234831744"/>
          <c:w val="0.47362102434463166"/>
          <c:h val="8.176387488463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5641025641"/>
          <c:y val="3.162549019607843E-2"/>
          <c:w val="0.87159374784488874"/>
          <c:h val="0.66857450980392152"/>
        </c:manualLayout>
      </c:layout>
      <c:lineChart>
        <c:grouping val="standard"/>
        <c:varyColors val="0"/>
        <c:ser>
          <c:idx val="0"/>
          <c:order val="0"/>
          <c:tx>
            <c:strRef>
              <c:f>'Figura_45.1 y 3'!$B$7</c:f>
              <c:strCache>
                <c:ptCount val="1"/>
                <c:pt idx="0">
                  <c:v>PENSIÓN MEDIA DEFLACTADA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2024172706353042E-2"/>
                  <c:y val="-0.10952144228455654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02-473B-AE42-02E0F40A537A}"/>
                </c:ext>
              </c:extLst>
            </c:dLbl>
            <c:dLbl>
              <c:idx val="4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02-473B-AE42-02E0F40A537A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'Figura_45.1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'Figura_45.1 y 3'!$C$7:$AW$7</c:f>
              <c:numCache>
                <c:formatCode>#,##0</c:formatCode>
                <c:ptCount val="47"/>
                <c:pt idx="0">
                  <c:v>876.14002822923806</c:v>
                </c:pt>
                <c:pt idx="1">
                  <c:v>895.06680465652516</c:v>
                </c:pt>
                <c:pt idx="2">
                  <c:v>916.16445855264601</c:v>
                </c:pt>
                <c:pt idx="3">
                  <c:v>933.39639124936014</c:v>
                </c:pt>
                <c:pt idx="4">
                  <c:v>938.47187127474217</c:v>
                </c:pt>
                <c:pt idx="5">
                  <c:v>943.25227354247909</c:v>
                </c:pt>
                <c:pt idx="6">
                  <c:v>947.3008635389624</c:v>
                </c:pt>
                <c:pt idx="7">
                  <c:v>950.82789842091847</c:v>
                </c:pt>
                <c:pt idx="8">
                  <c:v>953.98625521320253</c:v>
                </c:pt>
                <c:pt idx="9">
                  <c:v>956.79421298032491</c:v>
                </c:pt>
                <c:pt idx="10">
                  <c:v>959.6623360382539</c:v>
                </c:pt>
                <c:pt idx="11">
                  <c:v>962.15593785237616</c:v>
                </c:pt>
                <c:pt idx="12">
                  <c:v>964.31416760295406</c:v>
                </c:pt>
                <c:pt idx="13">
                  <c:v>966.21308643397879</c:v>
                </c:pt>
                <c:pt idx="14">
                  <c:v>967.87404750950566</c:v>
                </c:pt>
                <c:pt idx="15">
                  <c:v>969.32725677664507</c:v>
                </c:pt>
                <c:pt idx="16">
                  <c:v>970.68242704830789</c:v>
                </c:pt>
                <c:pt idx="17">
                  <c:v>972.05599283976608</c:v>
                </c:pt>
                <c:pt idx="18">
                  <c:v>973.44752973672473</c:v>
                </c:pt>
                <c:pt idx="19">
                  <c:v>974.90213724332318</c:v>
                </c:pt>
                <c:pt idx="20">
                  <c:v>976.41219981278869</c:v>
                </c:pt>
                <c:pt idx="21">
                  <c:v>978.04325511547472</c:v>
                </c:pt>
                <c:pt idx="22">
                  <c:v>979.86679632838786</c:v>
                </c:pt>
                <c:pt idx="23">
                  <c:v>981.92882942801907</c:v>
                </c:pt>
                <c:pt idx="24">
                  <c:v>984.25730139278198</c:v>
                </c:pt>
                <c:pt idx="25">
                  <c:v>986.86874797530902</c:v>
                </c:pt>
                <c:pt idx="26">
                  <c:v>989.81167422572275</c:v>
                </c:pt>
                <c:pt idx="27">
                  <c:v>993.1351235183472</c:v>
                </c:pt>
                <c:pt idx="28">
                  <c:v>996.82230842211391</c:v>
                </c:pt>
                <c:pt idx="29">
                  <c:v>1000.8540053455033</c:v>
                </c:pt>
                <c:pt idx="30">
                  <c:v>1005.2216882442175</c:v>
                </c:pt>
                <c:pt idx="31">
                  <c:v>1009.9134113301421</c:v>
                </c:pt>
                <c:pt idx="32">
                  <c:v>1014.9260062718427</c:v>
                </c:pt>
                <c:pt idx="33">
                  <c:v>1020.1408941349115</c:v>
                </c:pt>
                <c:pt idx="34">
                  <c:v>1025.6687478582087</c:v>
                </c:pt>
                <c:pt idx="35">
                  <c:v>1031.4899554172885</c:v>
                </c:pt>
                <c:pt idx="36">
                  <c:v>1037.5875018130118</c:v>
                </c:pt>
                <c:pt idx="37">
                  <c:v>1043.945044426938</c:v>
                </c:pt>
                <c:pt idx="38">
                  <c:v>1050.5323973086579</c:v>
                </c:pt>
                <c:pt idx="39">
                  <c:v>1057.3302433995971</c:v>
                </c:pt>
                <c:pt idx="40">
                  <c:v>1064.3273033912637</c:v>
                </c:pt>
                <c:pt idx="41">
                  <c:v>1071.5094212687563</c:v>
                </c:pt>
                <c:pt idx="42">
                  <c:v>1078.8012344031254</c:v>
                </c:pt>
                <c:pt idx="43">
                  <c:v>1086.1259868328395</c:v>
                </c:pt>
                <c:pt idx="44">
                  <c:v>1093.4709168559341</c:v>
                </c:pt>
                <c:pt idx="45">
                  <c:v>1100.8212663729896</c:v>
                </c:pt>
                <c:pt idx="46">
                  <c:v>1108.1532881246676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2-473B-AE42-02E0F40A537A}"/>
            </c:ext>
          </c:extLst>
        </c:ser>
        <c:ser>
          <c:idx val="1"/>
          <c:order val="1"/>
          <c:tx>
            <c:strRef>
              <c:f>'Figura_45.1 y 3'!$B$8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'Figura_45.1 y 3'!$C$8:$AW$8</c:f>
              <c:numCache>
                <c:formatCode>#,##0</c:formatCode>
                <c:ptCount val="47"/>
                <c:pt idx="0">
                  <c:v>606.40516207720054</c:v>
                </c:pt>
                <c:pt idx="1">
                  <c:v>612.15133195822875</c:v>
                </c:pt>
                <c:pt idx="2">
                  <c:v>621.29623618897108</c:v>
                </c:pt>
                <c:pt idx="3">
                  <c:v>627.06552598000462</c:v>
                </c:pt>
                <c:pt idx="4">
                  <c:v>629.64123466983426</c:v>
                </c:pt>
                <c:pt idx="5">
                  <c:v>632.14968176493244</c:v>
                </c:pt>
                <c:pt idx="6">
                  <c:v>634.44660293631216</c:v>
                </c:pt>
                <c:pt idx="7">
                  <c:v>636.58985628493986</c:v>
                </c:pt>
                <c:pt idx="8">
                  <c:v>638.63352143004079</c:v>
                </c:pt>
                <c:pt idx="9">
                  <c:v>640.58272909900143</c:v>
                </c:pt>
                <c:pt idx="10">
                  <c:v>642.55614747305515</c:v>
                </c:pt>
                <c:pt idx="11">
                  <c:v>644.38695566489059</c:v>
                </c:pt>
                <c:pt idx="12">
                  <c:v>646.08243512158651</c:v>
                </c:pt>
                <c:pt idx="13">
                  <c:v>647.71211437999955</c:v>
                </c:pt>
                <c:pt idx="14">
                  <c:v>649.29552656403507</c:v>
                </c:pt>
                <c:pt idx="15">
                  <c:v>650.85130926822535</c:v>
                </c:pt>
                <c:pt idx="16">
                  <c:v>652.46564969963799</c:v>
                </c:pt>
                <c:pt idx="17">
                  <c:v>654.22283248186181</c:v>
                </c:pt>
                <c:pt idx="18">
                  <c:v>656.14580651213987</c:v>
                </c:pt>
                <c:pt idx="19">
                  <c:v>658.25112387334605</c:v>
                </c:pt>
                <c:pt idx="20">
                  <c:v>660.53913046315608</c:v>
                </c:pt>
                <c:pt idx="21">
                  <c:v>663.05515728610828</c:v>
                </c:pt>
                <c:pt idx="22">
                  <c:v>665.84558236637588</c:v>
                </c:pt>
                <c:pt idx="23">
                  <c:v>668.92309737120365</c:v>
                </c:pt>
                <c:pt idx="24">
                  <c:v>672.28543816913225</c:v>
                </c:pt>
                <c:pt idx="25">
                  <c:v>675.93393178966801</c:v>
                </c:pt>
                <c:pt idx="26">
                  <c:v>679.91079670775287</c:v>
                </c:pt>
                <c:pt idx="27">
                  <c:v>684.25444505340784</c:v>
                </c:pt>
                <c:pt idx="28">
                  <c:v>688.94921224795553</c:v>
                </c:pt>
                <c:pt idx="29">
                  <c:v>693.98390785479103</c:v>
                </c:pt>
                <c:pt idx="30">
                  <c:v>699.35909657367063</c:v>
                </c:pt>
                <c:pt idx="31">
                  <c:v>705.07840863784986</c:v>
                </c:pt>
                <c:pt idx="32">
                  <c:v>711.15386246362414</c:v>
                </c:pt>
                <c:pt idx="33">
                  <c:v>717.54433399343145</c:v>
                </c:pt>
                <c:pt idx="34">
                  <c:v>724.30634064023309</c:v>
                </c:pt>
                <c:pt idx="35">
                  <c:v>731.43236086658374</c:v>
                </c:pt>
                <c:pt idx="36">
                  <c:v>738.91712105682916</c:v>
                </c:pt>
                <c:pt idx="37">
                  <c:v>746.74954851325265</c:v>
                </c:pt>
                <c:pt idx="38">
                  <c:v>754.90669769647479</c:v>
                </c:pt>
                <c:pt idx="39">
                  <c:v>763.37026984230363</c:v>
                </c:pt>
                <c:pt idx="40">
                  <c:v>772.12781272265181</c:v>
                </c:pt>
                <c:pt idx="41">
                  <c:v>781.16555341823937</c:v>
                </c:pt>
                <c:pt idx="42">
                  <c:v>790.41357750485622</c:v>
                </c:pt>
                <c:pt idx="43">
                  <c:v>799.80546533411996</c:v>
                </c:pt>
                <c:pt idx="44">
                  <c:v>809.33142383964275</c:v>
                </c:pt>
                <c:pt idx="45">
                  <c:v>818.98120366216256</c:v>
                </c:pt>
                <c:pt idx="46">
                  <c:v>828.73783919265543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02-473B-AE42-02E0F40A537A}"/>
            </c:ext>
          </c:extLst>
        </c:ser>
        <c:ser>
          <c:idx val="2"/>
          <c:order val="2"/>
          <c:tx>
            <c:strRef>
              <c:f>'Figura_45.1 y 3'!$B$9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'Figura_45.1 y 3'!$C$9:$AW$9</c:f>
              <c:numCache>
                <c:formatCode>#,##0</c:formatCode>
                <c:ptCount val="47"/>
                <c:pt idx="0">
                  <c:v>902.18896104951727</c:v>
                </c:pt>
                <c:pt idx="1">
                  <c:v>923.31733303688713</c:v>
                </c:pt>
                <c:pt idx="2">
                  <c:v>946.63664772169591</c:v>
                </c:pt>
                <c:pt idx="3">
                  <c:v>966.19475277463937</c:v>
                </c:pt>
                <c:pt idx="4">
                  <c:v>972.72521117704378</c:v>
                </c:pt>
                <c:pt idx="5">
                  <c:v>978.95733561333259</c:v>
                </c:pt>
                <c:pt idx="6">
                  <c:v>984.42507267426231</c:v>
                </c:pt>
                <c:pt idx="7">
                  <c:v>989.35669593753778</c:v>
                </c:pt>
                <c:pt idx="8">
                  <c:v>993.91725395667822</c:v>
                </c:pt>
                <c:pt idx="9">
                  <c:v>998.12754479778414</c:v>
                </c:pt>
                <c:pt idx="10">
                  <c:v>1002.4383781609308</c:v>
                </c:pt>
                <c:pt idx="11">
                  <c:v>1006.3818482962309</c:v>
                </c:pt>
                <c:pt idx="12">
                  <c:v>1010.0024622345558</c:v>
                </c:pt>
                <c:pt idx="13">
                  <c:v>1013.3774234928675</c:v>
                </c:pt>
                <c:pt idx="14">
                  <c:v>1016.5279366066216</c:v>
                </c:pt>
                <c:pt idx="15">
                  <c:v>1019.486552204029</c:v>
                </c:pt>
                <c:pt idx="16">
                  <c:v>1022.3707224338231</c:v>
                </c:pt>
                <c:pt idx="17">
                  <c:v>1025.3025869505884</c:v>
                </c:pt>
                <c:pt idx="18">
                  <c:v>1028.2758504185131</c:v>
                </c:pt>
                <c:pt idx="19">
                  <c:v>1031.3426536447155</c:v>
                </c:pt>
                <c:pt idx="20">
                  <c:v>1034.4975079325832</c:v>
                </c:pt>
                <c:pt idx="21">
                  <c:v>1037.8116827369151</c:v>
                </c:pt>
                <c:pt idx="22">
                  <c:v>1041.360094695377</c:v>
                </c:pt>
                <c:pt idx="23">
                  <c:v>1045.1949683963981</c:v>
                </c:pt>
                <c:pt idx="24">
                  <c:v>1049.3521606307706</c:v>
                </c:pt>
                <c:pt idx="25">
                  <c:v>1053.8519301491251</c:v>
                </c:pt>
                <c:pt idx="26">
                  <c:v>1058.7439175443669</c:v>
                </c:pt>
                <c:pt idx="27">
                  <c:v>1064.081097020359</c:v>
                </c:pt>
                <c:pt idx="28">
                  <c:v>1069.8485902018879</c:v>
                </c:pt>
                <c:pt idx="29">
                  <c:v>1076.0263555982565</c:v>
                </c:pt>
                <c:pt idx="30">
                  <c:v>1082.6038983386945</c:v>
                </c:pt>
                <c:pt idx="31">
                  <c:v>1089.5659522561032</c:v>
                </c:pt>
                <c:pt idx="32">
                  <c:v>1096.9057131668417</c:v>
                </c:pt>
                <c:pt idx="33">
                  <c:v>1104.4828639496855</c:v>
                </c:pt>
                <c:pt idx="34">
                  <c:v>1112.4211954112407</c:v>
                </c:pt>
                <c:pt idx="35">
                  <c:v>1120.6959067213595</c:v>
                </c:pt>
                <c:pt idx="36">
                  <c:v>1129.2845414429999</c:v>
                </c:pt>
                <c:pt idx="37">
                  <c:v>1138.1672164149095</c:v>
                </c:pt>
                <c:pt idx="38">
                  <c:v>1147.3094039393548</c:v>
                </c:pt>
                <c:pt idx="39">
                  <c:v>1156.6895725581787</c:v>
                </c:pt>
                <c:pt idx="40">
                  <c:v>1166.2921492221365</c:v>
                </c:pt>
                <c:pt idx="41">
                  <c:v>1176.097691593015</c:v>
                </c:pt>
                <c:pt idx="42">
                  <c:v>1186.0258716293472</c:v>
                </c:pt>
                <c:pt idx="43">
                  <c:v>1195.9929510527497</c:v>
                </c:pt>
                <c:pt idx="44">
                  <c:v>1205.9820347299285</c:v>
                </c:pt>
                <c:pt idx="45">
                  <c:v>1215.9729543873354</c:v>
                </c:pt>
                <c:pt idx="46">
                  <c:v>1225.9352858898387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02-473B-AE42-02E0F40A5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in val="4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214957264957253E-2"/>
          <c:y val="0.84717697026256544"/>
          <c:w val="0.91654423076923075"/>
          <c:h val="0.15282302973743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5641025641"/>
          <c:y val="3.162549019607843E-2"/>
          <c:w val="0.87159374784488874"/>
          <c:h val="0.66857450980392152"/>
        </c:manualLayout>
      </c:layout>
      <c:lineChart>
        <c:grouping val="standard"/>
        <c:varyColors val="0"/>
        <c:ser>
          <c:idx val="0"/>
          <c:order val="0"/>
          <c:tx>
            <c:strRef>
              <c:f>'Figura_45.1 y 3'!$B$4</c:f>
              <c:strCache>
                <c:ptCount val="1"/>
                <c:pt idx="0">
                  <c:v>PENSIÓN 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573395693697874E-2"/>
                  <c:y val="-0.114109688714575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62-49B5-83CF-14D7B018416A}"/>
                </c:ext>
              </c:extLst>
            </c:dLbl>
            <c:dLbl>
              <c:idx val="46"/>
              <c:layout>
                <c:manualLayout>
                  <c:x val="-1.8995726495726596E-2"/>
                  <c:y val="0.10230555555555555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62-49B5-83CF-14D7B018416A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'Figura_45.1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'Figura_45.1 y 3'!$C$4:$AW$4</c:f>
              <c:numCache>
                <c:formatCode>#,##0</c:formatCode>
                <c:ptCount val="47"/>
                <c:pt idx="0">
                  <c:v>876.14002822923806</c:v>
                </c:pt>
                <c:pt idx="1">
                  <c:v>919.2336083822513</c:v>
                </c:pt>
                <c:pt idx="2">
                  <c:v>959.71891691223868</c:v>
                </c:pt>
                <c:pt idx="3">
                  <c:v>997.32545680314172</c:v>
                </c:pt>
                <c:pt idx="4">
                  <c:v>1022.8035317261632</c:v>
                </c:pt>
                <c:pt idx="5">
                  <c:v>1048.5737739641349</c:v>
                </c:pt>
                <c:pt idx="6">
                  <c:v>1074.1359091419313</c:v>
                </c:pt>
                <c:pt idx="7">
                  <c:v>1099.6978858419204</c:v>
                </c:pt>
                <c:pt idx="8">
                  <c:v>1125.4177576372549</c:v>
                </c:pt>
                <c:pt idx="9">
                  <c:v>1151.3049120409084</c:v>
                </c:pt>
                <c:pt idx="10">
                  <c:v>1177.8512299930674</c:v>
                </c:pt>
                <c:pt idx="11">
                  <c:v>1204.5300128308543</c:v>
                </c:pt>
                <c:pt idx="12">
                  <c:v>1231.3765546713871</c:v>
                </c:pt>
                <c:pt idx="13">
                  <c:v>1258.4773977729039</c:v>
                </c:pt>
                <c:pt idx="14">
                  <c:v>1285.8535890056155</c:v>
                </c:pt>
                <c:pt idx="15">
                  <c:v>1313.5399114786937</c:v>
                </c:pt>
                <c:pt idx="16">
                  <c:v>1341.6838352505019</c:v>
                </c:pt>
                <c:pt idx="17">
                  <c:v>1370.4540349490821</c:v>
                </c:pt>
                <c:pt idx="18">
                  <c:v>1399.8642124127052</c:v>
                </c:pt>
                <c:pt idx="19">
                  <c:v>1429.9951278922058</c:v>
                </c:pt>
                <c:pt idx="20">
                  <c:v>1460.8543031250683</c:v>
                </c:pt>
                <c:pt idx="21">
                  <c:v>1492.5604904515453</c:v>
                </c:pt>
                <c:pt idx="22">
                  <c:v>1525.2502050648638</c:v>
                </c:pt>
                <c:pt idx="23">
                  <c:v>1559.0291426724755</c:v>
                </c:pt>
                <c:pt idx="24">
                  <c:v>1593.9806289285038</c:v>
                </c:pt>
                <c:pt idx="25">
                  <c:v>1630.1739988603008</c:v>
                </c:pt>
                <c:pt idx="26">
                  <c:v>1667.7360222112909</c:v>
                </c:pt>
                <c:pt idx="27">
                  <c:v>1706.8024239506387</c:v>
                </c:pt>
                <c:pt idx="28">
                  <c:v>1747.4020058420922</c:v>
                </c:pt>
                <c:pt idx="29">
                  <c:v>1789.5588485067724</c:v>
                </c:pt>
                <c:pt idx="30">
                  <c:v>1833.3157727765761</c:v>
                </c:pt>
                <c:pt idx="31">
                  <c:v>1878.7099521811519</c:v>
                </c:pt>
                <c:pt idx="32">
                  <c:v>1925.7954183646368</c:v>
                </c:pt>
                <c:pt idx="33">
                  <c:v>1974.404341625391</c:v>
                </c:pt>
                <c:pt idx="34">
                  <c:v>2024.8051394598544</c:v>
                </c:pt>
                <c:pt idx="35">
                  <c:v>2077.0229089453046</c:v>
                </c:pt>
                <c:pt idx="36">
                  <c:v>2131.0870357799022</c:v>
                </c:pt>
                <c:pt idx="37">
                  <c:v>2187.0276013200937</c:v>
                </c:pt>
                <c:pt idx="38">
                  <c:v>2244.8444278609863</c:v>
                </c:pt>
                <c:pt idx="39">
                  <c:v>2304.557907602783</c:v>
                </c:pt>
                <c:pt idx="40">
                  <c:v>2366.2048796882018</c:v>
                </c:pt>
                <c:pt idx="41">
                  <c:v>2429.8155552550679</c:v>
                </c:pt>
                <c:pt idx="42">
                  <c:v>2495.2779021044953</c:v>
                </c:pt>
                <c:pt idx="43">
                  <c:v>2562.4645292993214</c:v>
                </c:pt>
                <c:pt idx="44">
                  <c:v>2631.3890669010184</c:v>
                </c:pt>
                <c:pt idx="45">
                  <c:v>2702.0589028013569</c:v>
                </c:pt>
                <c:pt idx="46">
                  <c:v>2774.4570897197118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2-49B5-83CF-14D7B018416A}"/>
            </c:ext>
          </c:extLst>
        </c:ser>
        <c:ser>
          <c:idx val="1"/>
          <c:order val="1"/>
          <c:tx>
            <c:strRef>
              <c:f>'Figura_45.1 y 3'!$B$5</c:f>
              <c:strCache>
                <c:ptCount val="1"/>
                <c:pt idx="0">
                  <c:v>Hombres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'Figura_45.1 y 3'!$C$5:$AW$5</c:f>
              <c:numCache>
                <c:formatCode>#,##0</c:formatCode>
                <c:ptCount val="47"/>
                <c:pt idx="0">
                  <c:v>606.40516207720054</c:v>
                </c:pt>
                <c:pt idx="1">
                  <c:v>628.67941792110082</c:v>
                </c:pt>
                <c:pt idx="2">
                  <c:v>650.83265925739477</c:v>
                </c:pt>
                <c:pt idx="3">
                  <c:v>670.01374550679589</c:v>
                </c:pt>
                <c:pt idx="4">
                  <c:v>686.22118387626608</c:v>
                </c:pt>
                <c:pt idx="5">
                  <c:v>702.73414240398392</c:v>
                </c:pt>
                <c:pt idx="6">
                  <c:v>719.39328346128582</c:v>
                </c:pt>
                <c:pt idx="7">
                  <c:v>736.25996909385469</c:v>
                </c:pt>
                <c:pt idx="8">
                  <c:v>753.39608061664819</c:v>
                </c:pt>
                <c:pt idx="9">
                  <c:v>770.8094724810137</c:v>
                </c:pt>
                <c:pt idx="10">
                  <c:v>788.6477568403559</c:v>
                </c:pt>
                <c:pt idx="11">
                  <c:v>806.71271406127926</c:v>
                </c:pt>
                <c:pt idx="12">
                  <c:v>825.01200306048679</c:v>
                </c:pt>
                <c:pt idx="13">
                  <c:v>843.6348748073234</c:v>
                </c:pt>
                <c:pt idx="14">
                  <c:v>862.61118924098002</c:v>
                </c:pt>
                <c:pt idx="15">
                  <c:v>881.97166146434836</c:v>
                </c:pt>
                <c:pt idx="16">
                  <c:v>901.84244698874591</c:v>
                </c:pt>
                <c:pt idx="17">
                  <c:v>922.35666168911507</c:v>
                </c:pt>
                <c:pt idx="18">
                  <c:v>943.56912376102525</c:v>
                </c:pt>
                <c:pt idx="19">
                  <c:v>965.5286044711155</c:v>
                </c:pt>
                <c:pt idx="20">
                  <c:v>988.26236634958718</c:v>
                </c:pt>
                <c:pt idx="21">
                  <c:v>1011.8672416370125</c:v>
                </c:pt>
                <c:pt idx="22">
                  <c:v>1036.4481323903249</c:v>
                </c:pt>
                <c:pt idx="23">
                  <c:v>1062.0633306142201</c:v>
                </c:pt>
                <c:pt idx="24">
                  <c:v>1088.7498259204347</c:v>
                </c:pt>
                <c:pt idx="25">
                  <c:v>1116.551641554767</c:v>
                </c:pt>
                <c:pt idx="26">
                  <c:v>1145.583303457091</c:v>
                </c:pt>
                <c:pt idx="27">
                  <c:v>1175.9599653254838</c:v>
                </c:pt>
                <c:pt idx="28">
                  <c:v>1207.7089620024997</c:v>
                </c:pt>
                <c:pt idx="29">
                  <c:v>1240.8653373916677</c:v>
                </c:pt>
                <c:pt idx="30">
                  <c:v>1275.4858729946056</c:v>
                </c:pt>
                <c:pt idx="31">
                  <c:v>1311.6350456533858</c:v>
                </c:pt>
                <c:pt idx="32">
                  <c:v>1349.3957605003366</c:v>
                </c:pt>
                <c:pt idx="33">
                  <c:v>1388.7519424919476</c:v>
                </c:pt>
                <c:pt idx="34">
                  <c:v>1429.8760726932553</c:v>
                </c:pt>
                <c:pt idx="35">
                  <c:v>1472.8226502692908</c:v>
                </c:pt>
                <c:pt idx="36">
                  <c:v>1517.6519517134661</c:v>
                </c:pt>
                <c:pt idx="37">
                  <c:v>1564.4136466669163</c:v>
                </c:pt>
                <c:pt idx="38">
                  <c:v>1613.1326346720591</c:v>
                </c:pt>
                <c:pt idx="39">
                  <c:v>1663.8424964915</c:v>
                </c:pt>
                <c:pt idx="40">
                  <c:v>1716.5890533728775</c:v>
                </c:pt>
                <c:pt idx="41">
                  <c:v>1771.415327993642</c:v>
                </c:pt>
                <c:pt idx="42">
                  <c:v>1828.2344055366727</c:v>
                </c:pt>
                <c:pt idx="43">
                  <c:v>1886.9570934719243</c:v>
                </c:pt>
                <c:pt idx="44">
                  <c:v>1947.620030274345</c:v>
                </c:pt>
                <c:pt idx="45">
                  <c:v>2010.2586316065153</c:v>
                </c:pt>
                <c:pt idx="46">
                  <c:v>2074.8912610801058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62-49B5-83CF-14D7B018416A}"/>
            </c:ext>
          </c:extLst>
        </c:ser>
        <c:ser>
          <c:idx val="2"/>
          <c:order val="2"/>
          <c:tx>
            <c:strRef>
              <c:f>'Figura_45.1 y 3'!$B$6</c:f>
              <c:strCache>
                <c:ptCount val="1"/>
                <c:pt idx="0">
                  <c:v>Mujeres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'Figura_45.1 y 3'!$C$3:$AW$3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'Figura_45.1 y 3'!$C$6:$AW$6</c:f>
              <c:numCache>
                <c:formatCode>#,##0</c:formatCode>
                <c:ptCount val="47"/>
                <c:pt idx="0">
                  <c:v>902.18896104951727</c:v>
                </c:pt>
                <c:pt idx="1">
                  <c:v>948.24690102888303</c:v>
                </c:pt>
                <c:pt idx="2">
                  <c:v>991.63975395438524</c:v>
                </c:pt>
                <c:pt idx="3">
                  <c:v>1032.3702043479766</c:v>
                </c:pt>
                <c:pt idx="4">
                  <c:v>1060.134897852143</c:v>
                </c:pt>
                <c:pt idx="5">
                  <c:v>1088.2655857258508</c:v>
                </c:pt>
                <c:pt idx="6">
                  <c:v>1116.2307152014853</c:v>
                </c:pt>
                <c:pt idx="7">
                  <c:v>1144.2590911277807</c:v>
                </c:pt>
                <c:pt idx="8">
                  <c:v>1172.5243640694987</c:v>
                </c:pt>
                <c:pt idx="9">
                  <c:v>1201.0410698341582</c:v>
                </c:pt>
                <c:pt idx="10">
                  <c:v>1230.3528359604625</c:v>
                </c:pt>
                <c:pt idx="11">
                  <c:v>1259.8967516084579</c:v>
                </c:pt>
                <c:pt idx="12">
                  <c:v>1289.718013007647</c:v>
                </c:pt>
                <c:pt idx="13">
                  <c:v>1319.9082073975364</c:v>
                </c:pt>
                <c:pt idx="14">
                  <c:v>1350.4919353644098</c:v>
                </c:pt>
                <c:pt idx="15">
                  <c:v>1381.5110079426624</c:v>
                </c:pt>
                <c:pt idx="16">
                  <c:v>1413.1277477577873</c:v>
                </c:pt>
                <c:pt idx="17">
                  <c:v>1445.5237945966637</c:v>
                </c:pt>
                <c:pt idx="18">
                  <c:v>1478.7099658863219</c:v>
                </c:pt>
                <c:pt idx="19">
                  <c:v>1512.7825794593234</c:v>
                </c:pt>
                <c:pt idx="20">
                  <c:v>1547.7583507510778</c:v>
                </c:pt>
                <c:pt idx="21">
                  <c:v>1583.771173800762</c:v>
                </c:pt>
                <c:pt idx="22">
                  <c:v>1620.9700174881557</c:v>
                </c:pt>
                <c:pt idx="23">
                  <c:v>1659.478127812798</c:v>
                </c:pt>
                <c:pt idx="24">
                  <c:v>1699.4001615256766</c:v>
                </c:pt>
                <c:pt idx="25">
                  <c:v>1740.8211767800638</c:v>
                </c:pt>
                <c:pt idx="26">
                  <c:v>1783.8801214049724</c:v>
                </c:pt>
                <c:pt idx="27">
                  <c:v>1828.7302026337522</c:v>
                </c:pt>
                <c:pt idx="28">
                  <c:v>1875.4150631172217</c:v>
                </c:pt>
                <c:pt idx="29">
                  <c:v>1923.9694057302763</c:v>
                </c:pt>
                <c:pt idx="30">
                  <c:v>1974.4448669431647</c:v>
                </c:pt>
                <c:pt idx="31">
                  <c:v>2026.8850528138148</c:v>
                </c:pt>
                <c:pt idx="32">
                  <c:v>2081.3497572638794</c:v>
                </c:pt>
                <c:pt idx="33">
                  <c:v>2137.6417457339107</c:v>
                </c:pt>
                <c:pt idx="34">
                  <c:v>2196.065892049719</c:v>
                </c:pt>
                <c:pt idx="35">
                  <c:v>2256.6492867880811</c:v>
                </c:pt>
                <c:pt idx="36">
                  <c:v>2319.4223540382745</c:v>
                </c:pt>
                <c:pt idx="37">
                  <c:v>2384.4196880914242</c:v>
                </c:pt>
                <c:pt idx="38">
                  <c:v>2451.6436894892363</c:v>
                </c:pt>
                <c:pt idx="39">
                  <c:v>2521.1215868656477</c:v>
                </c:pt>
                <c:pt idx="40">
                  <c:v>2592.8923986430468</c:v>
                </c:pt>
                <c:pt idx="41">
                  <c:v>2666.9858508089737</c:v>
                </c:pt>
                <c:pt idx="42">
                  <c:v>2743.2895462326137</c:v>
                </c:pt>
                <c:pt idx="43">
                  <c:v>2821.6703692923998</c:v>
                </c:pt>
                <c:pt idx="44">
                  <c:v>2902.142061712902</c:v>
                </c:pt>
                <c:pt idx="45">
                  <c:v>2984.70846025126</c:v>
                </c:pt>
                <c:pt idx="46">
                  <c:v>3069.3450824214647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62-49B5-83CF-14D7B0184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214957264957253E-2"/>
          <c:y val="0.89043257187722002"/>
          <c:w val="0.91654423076923075"/>
          <c:h val="0.10956732026143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27252843394578E-2"/>
          <c:y val="9.1899372002978749E-2"/>
          <c:w val="0.87021719160104982"/>
          <c:h val="0.73238750996590518"/>
        </c:manualLayout>
      </c:layout>
      <c:lineChart>
        <c:grouping val="standard"/>
        <c:varyColors val="0"/>
        <c:ser>
          <c:idx val="0"/>
          <c:order val="0"/>
          <c:tx>
            <c:strRef>
              <c:f>Figura_10!$C$4</c:f>
              <c:strCache>
                <c:ptCount val="1"/>
                <c:pt idx="0">
                  <c:v>Población en edad de trabajar sobre población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5020997375328071E-2"/>
                  <c:y val="0.1259531890509983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99-46EB-9B0E-1717502AE78E}"/>
                </c:ext>
              </c:extLst>
            </c:dLbl>
            <c:dLbl>
              <c:idx val="8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7C-4522-A261-01F9E945098E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99-46EB-9B0E-1717502AE78E}"/>
                </c:ext>
              </c:extLst>
            </c:dLbl>
            <c:dLbl>
              <c:idx val="48"/>
              <c:layout>
                <c:manualLayout>
                  <c:x val="-1.1111111111111112E-2"/>
                  <c:y val="-0.10140091048355229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9-46EB-9B0E-1717502AE78E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Figura_10!$H$3:$BD$3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Figura_10!$H$4:$BD$4</c:f>
              <c:numCache>
                <c:formatCode>0.0%</c:formatCode>
                <c:ptCount val="49"/>
                <c:pt idx="0">
                  <c:v>0.762244026630852</c:v>
                </c:pt>
                <c:pt idx="1">
                  <c:v>0.76454204014398486</c:v>
                </c:pt>
                <c:pt idx="2">
                  <c:v>0.76649310531462611</c:v>
                </c:pt>
                <c:pt idx="3">
                  <c:v>0.76843596509587675</c:v>
                </c:pt>
                <c:pt idx="4">
                  <c:v>0.77063635345265324</c:v>
                </c:pt>
                <c:pt idx="5">
                  <c:v>0.77244248261664916</c:v>
                </c:pt>
                <c:pt idx="6">
                  <c:v>0.77346996834190285</c:v>
                </c:pt>
                <c:pt idx="7">
                  <c:v>0.77393701919191848</c:v>
                </c:pt>
                <c:pt idx="8">
                  <c:v>0.77449154637488538</c:v>
                </c:pt>
                <c:pt idx="9">
                  <c:v>0.77446852238164676</c:v>
                </c:pt>
                <c:pt idx="10">
                  <c:v>0.77394560856605565</c:v>
                </c:pt>
                <c:pt idx="11">
                  <c:v>0.77237092009531283</c:v>
                </c:pt>
                <c:pt idx="12">
                  <c:v>0.77013527259810999</c:v>
                </c:pt>
                <c:pt idx="13">
                  <c:v>0.76738683511708161</c:v>
                </c:pt>
                <c:pt idx="14">
                  <c:v>0.76406295998960172</c:v>
                </c:pt>
                <c:pt idx="15">
                  <c:v>0.76081545179908561</c:v>
                </c:pt>
                <c:pt idx="16">
                  <c:v>0.75717632877412788</c:v>
                </c:pt>
                <c:pt idx="17">
                  <c:v>0.75307146688872151</c:v>
                </c:pt>
                <c:pt idx="18">
                  <c:v>0.74850448441859019</c:v>
                </c:pt>
                <c:pt idx="19">
                  <c:v>0.74427844509349939</c:v>
                </c:pt>
                <c:pt idx="20">
                  <c:v>0.74013511587424929</c:v>
                </c:pt>
                <c:pt idx="21">
                  <c:v>0.73590478364482048</c:v>
                </c:pt>
                <c:pt idx="22">
                  <c:v>0.73196664993145266</c:v>
                </c:pt>
                <c:pt idx="23">
                  <c:v>0.7281345652002722</c:v>
                </c:pt>
                <c:pt idx="24">
                  <c:v>0.72441466527750964</c:v>
                </c:pt>
                <c:pt idx="25">
                  <c:v>0.72074946433662057</c:v>
                </c:pt>
                <c:pt idx="26">
                  <c:v>0.71714568080513219</c:v>
                </c:pt>
                <c:pt idx="27">
                  <c:v>0.71373831920007669</c:v>
                </c:pt>
                <c:pt idx="28">
                  <c:v>0.71028663484521526</c:v>
                </c:pt>
                <c:pt idx="29">
                  <c:v>0.70701013438130833</c:v>
                </c:pt>
                <c:pt idx="30">
                  <c:v>0.70388587449758933</c:v>
                </c:pt>
                <c:pt idx="31">
                  <c:v>0.70122978308183148</c:v>
                </c:pt>
                <c:pt idx="32">
                  <c:v>0.69896432013427479</c:v>
                </c:pt>
                <c:pt idx="33">
                  <c:v>0.69737047262846108</c:v>
                </c:pt>
                <c:pt idx="34">
                  <c:v>0.69622827881203664</c:v>
                </c:pt>
                <c:pt idx="35">
                  <c:v>0.69566913310046607</c:v>
                </c:pt>
                <c:pt idx="36">
                  <c:v>0.69559964651493988</c:v>
                </c:pt>
                <c:pt idx="37">
                  <c:v>0.69605587419980153</c:v>
                </c:pt>
                <c:pt idx="38">
                  <c:v>0.69677654470825212</c:v>
                </c:pt>
                <c:pt idx="39">
                  <c:v>0.6977658617660133</c:v>
                </c:pt>
                <c:pt idx="40">
                  <c:v>0.69893966700395393</c:v>
                </c:pt>
                <c:pt idx="41">
                  <c:v>0.70020295163738644</c:v>
                </c:pt>
                <c:pt idx="42">
                  <c:v>0.70143155169444904</c:v>
                </c:pt>
                <c:pt idx="43">
                  <c:v>0.70264520062009972</c:v>
                </c:pt>
                <c:pt idx="44">
                  <c:v>0.70381441006476664</c:v>
                </c:pt>
                <c:pt idx="45">
                  <c:v>0.7049144177811616</c:v>
                </c:pt>
                <c:pt idx="46">
                  <c:v>0.70578960773465838</c:v>
                </c:pt>
                <c:pt idx="47">
                  <c:v>0.70670009276504331</c:v>
                </c:pt>
                <c:pt idx="48">
                  <c:v>0.70765934049942392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99-46EB-9B0E-1717502AE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454287"/>
        <c:axId val="388473487"/>
      </c:lineChart>
      <c:catAx>
        <c:axId val="388454287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8473487"/>
        <c:crosses val="autoZero"/>
        <c:auto val="1"/>
        <c:lblAlgn val="ctr"/>
        <c:lblOffset val="100"/>
        <c:noMultiLvlLbl val="0"/>
      </c:catAx>
      <c:valAx>
        <c:axId val="388473487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8454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5641025641"/>
          <c:y val="3.162549019607843E-2"/>
          <c:w val="0.87159374784488874"/>
          <c:h val="0.66857450980392152"/>
        </c:manualLayout>
      </c:layout>
      <c:lineChart>
        <c:grouping val="standard"/>
        <c:varyColors val="0"/>
        <c:ser>
          <c:idx val="0"/>
          <c:order val="0"/>
          <c:tx>
            <c:strRef>
              <c:f>'Figura_45.2 y 4'!$B$4</c:f>
              <c:strCache>
                <c:ptCount val="1"/>
                <c:pt idx="0">
                  <c:v>PENSIÓN 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540575759682303E-2"/>
                  <c:y val="-0.1049331958545374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BB-4AA1-8411-AC5F83A58738}"/>
                </c:ext>
              </c:extLst>
            </c:dLbl>
            <c:dLbl>
              <c:idx val="46"/>
              <c:layout>
                <c:manualLayout>
                  <c:x val="-1.8995726495726596E-2"/>
                  <c:y val="0.10230555555555555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BB-4AA1-8411-AC5F83A58738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'Figura_45.2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'Figura_45.2 y 4'!$C$4:$AW$4</c:f>
              <c:numCache>
                <c:formatCode>#,##0</c:formatCode>
                <c:ptCount val="47"/>
                <c:pt idx="0">
                  <c:v>876.14002822923806</c:v>
                </c:pt>
                <c:pt idx="1">
                  <c:v>919.23360838225119</c:v>
                </c:pt>
                <c:pt idx="2">
                  <c:v>959.71891691223846</c:v>
                </c:pt>
                <c:pt idx="3">
                  <c:v>997.32545680314195</c:v>
                </c:pt>
                <c:pt idx="4">
                  <c:v>1022.803531726163</c:v>
                </c:pt>
                <c:pt idx="5">
                  <c:v>1048.5737739641347</c:v>
                </c:pt>
                <c:pt idx="6">
                  <c:v>1074.1359091419322</c:v>
                </c:pt>
                <c:pt idx="7">
                  <c:v>1099.6978858419204</c:v>
                </c:pt>
                <c:pt idx="8">
                  <c:v>1125.4177576372556</c:v>
                </c:pt>
                <c:pt idx="9">
                  <c:v>1151.3049120409096</c:v>
                </c:pt>
                <c:pt idx="10">
                  <c:v>1177.8512299930665</c:v>
                </c:pt>
                <c:pt idx="11">
                  <c:v>1204.5300128308538</c:v>
                </c:pt>
                <c:pt idx="12">
                  <c:v>1231.3765546713876</c:v>
                </c:pt>
                <c:pt idx="13">
                  <c:v>1258.4773977729037</c:v>
                </c:pt>
                <c:pt idx="14">
                  <c:v>1285.8535890056155</c:v>
                </c:pt>
                <c:pt idx="15">
                  <c:v>1313.5399114786944</c:v>
                </c:pt>
                <c:pt idx="16">
                  <c:v>1341.6838352505015</c:v>
                </c:pt>
                <c:pt idx="17">
                  <c:v>1370.4540349490815</c:v>
                </c:pt>
                <c:pt idx="18">
                  <c:v>1399.8642124127052</c:v>
                </c:pt>
                <c:pt idx="19">
                  <c:v>1429.9951278922067</c:v>
                </c:pt>
                <c:pt idx="20">
                  <c:v>1460.8543031250681</c:v>
                </c:pt>
                <c:pt idx="21">
                  <c:v>1492.5604904515462</c:v>
                </c:pt>
                <c:pt idx="22">
                  <c:v>1525.2502050648641</c:v>
                </c:pt>
                <c:pt idx="23">
                  <c:v>1559.0291426724766</c:v>
                </c:pt>
                <c:pt idx="24">
                  <c:v>1593.9806289285027</c:v>
                </c:pt>
                <c:pt idx="25">
                  <c:v>1630.1739988603003</c:v>
                </c:pt>
                <c:pt idx="26">
                  <c:v>1667.7360222112911</c:v>
                </c:pt>
                <c:pt idx="27">
                  <c:v>1706.8024239506387</c:v>
                </c:pt>
                <c:pt idx="28">
                  <c:v>1747.4020058420915</c:v>
                </c:pt>
                <c:pt idx="29">
                  <c:v>1789.5588485067717</c:v>
                </c:pt>
                <c:pt idx="30">
                  <c:v>1833.3157727765768</c:v>
                </c:pt>
                <c:pt idx="31">
                  <c:v>1878.7099521811529</c:v>
                </c:pt>
                <c:pt idx="32">
                  <c:v>1925.7954183646368</c:v>
                </c:pt>
                <c:pt idx="33">
                  <c:v>1974.4043416253905</c:v>
                </c:pt>
                <c:pt idx="34">
                  <c:v>2024.8051394598529</c:v>
                </c:pt>
                <c:pt idx="35">
                  <c:v>2077.0229089453051</c:v>
                </c:pt>
                <c:pt idx="36">
                  <c:v>2131.0870357799035</c:v>
                </c:pt>
                <c:pt idx="37">
                  <c:v>2187.0276013200964</c:v>
                </c:pt>
                <c:pt idx="38">
                  <c:v>2244.8444278609886</c:v>
                </c:pt>
                <c:pt idx="39">
                  <c:v>2304.5579076027839</c:v>
                </c:pt>
                <c:pt idx="40">
                  <c:v>2366.2048796882032</c:v>
                </c:pt>
                <c:pt idx="41">
                  <c:v>2429.8155552550706</c:v>
                </c:pt>
                <c:pt idx="42">
                  <c:v>2495.2779021044985</c:v>
                </c:pt>
                <c:pt idx="43">
                  <c:v>2562.4645292993205</c:v>
                </c:pt>
                <c:pt idx="44">
                  <c:v>2631.3890669010184</c:v>
                </c:pt>
                <c:pt idx="45">
                  <c:v>2702.0589028013587</c:v>
                </c:pt>
                <c:pt idx="46">
                  <c:v>2774.4570897197113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BB-4AA1-8411-AC5F83A58738}"/>
            </c:ext>
          </c:extLst>
        </c:ser>
        <c:ser>
          <c:idx val="1"/>
          <c:order val="1"/>
          <c:tx>
            <c:strRef>
              <c:f>'Figura_45.2 y 4'!$B$5</c:f>
              <c:strCache>
                <c:ptCount val="1"/>
                <c:pt idx="0">
                  <c:v>Única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'Figura_45.2 y 4'!$C$5:$AW$5</c:f>
              <c:numCache>
                <c:formatCode>#,##0</c:formatCode>
                <c:ptCount val="47"/>
                <c:pt idx="0">
                  <c:v>1011.8310527461916</c:v>
                </c:pt>
                <c:pt idx="1">
                  <c:v>1065.5607873358974</c:v>
                </c:pt>
                <c:pt idx="2">
                  <c:v>1115.9653883915933</c:v>
                </c:pt>
                <c:pt idx="3">
                  <c:v>1164.5350694330361</c:v>
                </c:pt>
                <c:pt idx="4">
                  <c:v>1193.8440857474927</c:v>
                </c:pt>
                <c:pt idx="5">
                  <c:v>1223.5738879845173</c:v>
                </c:pt>
                <c:pt idx="6">
                  <c:v>1252.9457330232042</c:v>
                </c:pt>
                <c:pt idx="7">
                  <c:v>1282.2924592953709</c:v>
                </c:pt>
                <c:pt idx="8">
                  <c:v>1311.8589452319468</c:v>
                </c:pt>
                <c:pt idx="9">
                  <c:v>1341.661648175849</c:v>
                </c:pt>
                <c:pt idx="10">
                  <c:v>1372.506559049247</c:v>
                </c:pt>
                <c:pt idx="11">
                  <c:v>1403.5792307962079</c:v>
                </c:pt>
                <c:pt idx="12">
                  <c:v>1434.9487533274103</c:v>
                </c:pt>
                <c:pt idx="13">
                  <c:v>1466.7102723759574</c:v>
                </c:pt>
                <c:pt idx="14">
                  <c:v>1498.8861506835124</c:v>
                </c:pt>
                <c:pt idx="15">
                  <c:v>1531.5246991204713</c:v>
                </c:pt>
                <c:pt idx="16">
                  <c:v>1564.7952026872349</c:v>
                </c:pt>
                <c:pt idx="17">
                  <c:v>1598.9061636666452</c:v>
                </c:pt>
                <c:pt idx="18">
                  <c:v>1633.8397555441038</c:v>
                </c:pt>
                <c:pt idx="19">
                  <c:v>1669.7162251013069</c:v>
                </c:pt>
                <c:pt idx="20">
                  <c:v>1706.5354062944987</c:v>
                </c:pt>
                <c:pt idx="21">
                  <c:v>1744.4507845293649</c:v>
                </c:pt>
                <c:pt idx="22">
                  <c:v>1783.6427839298433</c:v>
                </c:pt>
                <c:pt idx="23">
                  <c:v>1824.283166347401</c:v>
                </c:pt>
                <c:pt idx="24">
                  <c:v>1866.5219401264608</c:v>
                </c:pt>
                <c:pt idx="25">
                  <c:v>1910.4804164001969</c:v>
                </c:pt>
                <c:pt idx="26">
                  <c:v>1956.3223164715948</c:v>
                </c:pt>
                <c:pt idx="27">
                  <c:v>2004.2201584845122</c:v>
                </c:pt>
                <c:pt idx="28">
                  <c:v>2054.2207296265042</c:v>
                </c:pt>
                <c:pt idx="29">
                  <c:v>2106.3558233589501</c:v>
                </c:pt>
                <c:pt idx="30">
                  <c:v>2160.6685549486415</c:v>
                </c:pt>
                <c:pt idx="31">
                  <c:v>2217.1763231310902</c:v>
                </c:pt>
                <c:pt idx="32">
                  <c:v>2275.9059280718238</c:v>
                </c:pt>
                <c:pt idx="33">
                  <c:v>2336.4777609635921</c:v>
                </c:pt>
                <c:pt idx="34">
                  <c:v>2399.2927788344609</c:v>
                </c:pt>
                <c:pt idx="35">
                  <c:v>2464.3394985551522</c:v>
                </c:pt>
                <c:pt idx="36">
                  <c:v>2531.6018125288238</c:v>
                </c:pt>
                <c:pt idx="37">
                  <c:v>2601.0682804420353</c:v>
                </c:pt>
                <c:pt idx="38">
                  <c:v>2672.6793575485599</c:v>
                </c:pt>
                <c:pt idx="39">
                  <c:v>2746.4028790212828</c:v>
                </c:pt>
                <c:pt idx="40">
                  <c:v>2822.225444456265</c:v>
                </c:pt>
                <c:pt idx="41">
                  <c:v>2900.1283859162272</c:v>
                </c:pt>
                <c:pt idx="42">
                  <c:v>2980.077678350764</c:v>
                </c:pt>
                <c:pt idx="43">
                  <c:v>3062.0323051690489</c:v>
                </c:pt>
                <c:pt idx="44">
                  <c:v>3145.9922469195094</c:v>
                </c:pt>
                <c:pt idx="45">
                  <c:v>3231.9444637334304</c:v>
                </c:pt>
                <c:pt idx="46">
                  <c:v>3319.8344074743472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BB-4AA1-8411-AC5F83A58738}"/>
            </c:ext>
          </c:extLst>
        </c:ser>
        <c:ser>
          <c:idx val="2"/>
          <c:order val="2"/>
          <c:tx>
            <c:strRef>
              <c:f>'Figura_45.2 y 4'!$B$6</c:f>
              <c:strCache>
                <c:ptCount val="1"/>
                <c:pt idx="0">
                  <c:v>Concurrente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'Figura_45.2 y 4'!$C$6:$AW$6</c:f>
              <c:numCache>
                <c:formatCode>#,##0</c:formatCode>
                <c:ptCount val="47"/>
                <c:pt idx="0">
                  <c:v>737.38198368373855</c:v>
                </c:pt>
                <c:pt idx="1">
                  <c:v>770.2196597938713</c:v>
                </c:pt>
                <c:pt idx="2">
                  <c:v>798.97012488560199</c:v>
                </c:pt>
                <c:pt idx="3">
                  <c:v>823.76371342460766</c:v>
                </c:pt>
                <c:pt idx="4">
                  <c:v>843.89888529183293</c:v>
                </c:pt>
                <c:pt idx="5">
                  <c:v>864.32856113720209</c:v>
                </c:pt>
                <c:pt idx="6">
                  <c:v>884.87191395481875</c:v>
                </c:pt>
                <c:pt idx="7">
                  <c:v>905.62701621564349</c:v>
                </c:pt>
                <c:pt idx="8">
                  <c:v>926.67304782723738</c:v>
                </c:pt>
                <c:pt idx="9">
                  <c:v>948.02155621628276</c:v>
                </c:pt>
                <c:pt idx="10">
                  <c:v>969.83614556329269</c:v>
                </c:pt>
                <c:pt idx="11">
                  <c:v>991.90195261508268</c:v>
                </c:pt>
                <c:pt idx="12">
                  <c:v>1014.2228424393896</c:v>
                </c:pt>
                <c:pt idx="13">
                  <c:v>1036.8804046214611</c:v>
                </c:pt>
                <c:pt idx="14">
                  <c:v>1059.8994760512373</c:v>
                </c:pt>
                <c:pt idx="15">
                  <c:v>1083.3075791952265</c:v>
                </c:pt>
                <c:pt idx="16">
                  <c:v>1107.2384413734901</c:v>
                </c:pt>
                <c:pt idx="17">
                  <c:v>1131.8245084388839</c:v>
                </c:pt>
                <c:pt idx="18">
                  <c:v>1157.1188112001132</c:v>
                </c:pt>
                <c:pt idx="19">
                  <c:v>1183.1738181601484</c:v>
                </c:pt>
                <c:pt idx="20">
                  <c:v>1210.0150182993382</c:v>
                </c:pt>
                <c:pt idx="21">
                  <c:v>1237.7350429317162</c:v>
                </c:pt>
                <c:pt idx="22">
                  <c:v>1266.4371315598767</c:v>
                </c:pt>
                <c:pt idx="23">
                  <c:v>1296.1755119367087</c:v>
                </c:pt>
                <c:pt idx="24">
                  <c:v>1326.9881547588725</c:v>
                </c:pt>
                <c:pt idx="25">
                  <c:v>1358.9128585880048</c:v>
                </c:pt>
                <c:pt idx="26">
                  <c:v>1392.0576231244202</c:v>
                </c:pt>
                <c:pt idx="27">
                  <c:v>1426.5433617224776</c:v>
                </c:pt>
                <c:pt idx="28">
                  <c:v>1462.4026386405096</c:v>
                </c:pt>
                <c:pt idx="29">
                  <c:v>1499.6659931560284</c:v>
                </c:pt>
                <c:pt idx="30">
                  <c:v>1538.383610725183</c:v>
                </c:pt>
                <c:pt idx="31">
                  <c:v>1578.6150403547356</c:v>
                </c:pt>
                <c:pt idx="32">
                  <c:v>1620.435869727185</c:v>
                </c:pt>
                <c:pt idx="33">
                  <c:v>1663.8518835238679</c:v>
                </c:pt>
                <c:pt idx="34">
                  <c:v>1709.0009681225145</c:v>
                </c:pt>
                <c:pt idx="35">
                  <c:v>1755.9270810255111</c:v>
                </c:pt>
                <c:pt idx="36">
                  <c:v>1804.6762462568117</c:v>
                </c:pt>
                <c:pt idx="37">
                  <c:v>1855.2810253777177</c:v>
                </c:pt>
                <c:pt idx="38">
                  <c:v>1907.759309782354</c:v>
                </c:pt>
                <c:pt idx="39">
                  <c:v>1962.1473574456934</c:v>
                </c:pt>
                <c:pt idx="40">
                  <c:v>2018.5013870647235</c:v>
                </c:pt>
                <c:pt idx="41">
                  <c:v>2076.867173039082</c:v>
                </c:pt>
                <c:pt idx="42">
                  <c:v>2137.0490432808156</c:v>
                </c:pt>
                <c:pt idx="43">
                  <c:v>2198.8391660084772</c:v>
                </c:pt>
                <c:pt idx="44">
                  <c:v>2262.2499402097928</c:v>
                </c:pt>
                <c:pt idx="45">
                  <c:v>2327.2911549096038</c:v>
                </c:pt>
                <c:pt idx="46">
                  <c:v>2393.9648342202677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BB-4AA1-8411-AC5F83A58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214957264957253E-2"/>
          <c:y val="0.89043257187722002"/>
          <c:w val="0.91654423076923075"/>
          <c:h val="0.10956732026143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1025641025641"/>
          <c:y val="3.162549019607843E-2"/>
          <c:w val="0.85903398594517311"/>
          <c:h val="0.66857450980392152"/>
        </c:manualLayout>
      </c:layout>
      <c:lineChart>
        <c:grouping val="standard"/>
        <c:varyColors val="0"/>
        <c:ser>
          <c:idx val="0"/>
          <c:order val="0"/>
          <c:tx>
            <c:strRef>
              <c:f>'Figura_45.2 y 4'!$B$7</c:f>
              <c:strCache>
                <c:ptCount val="1"/>
                <c:pt idx="0">
                  <c:v>PENSIÓN MEDIA DEFLACTADA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76595330357083E-2"/>
                  <c:y val="-0.1049331958545374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6-4692-A0BD-E56F21522006}"/>
                </c:ext>
              </c:extLst>
            </c:dLbl>
            <c:dLbl>
              <c:idx val="46"/>
              <c:layout>
                <c:manualLayout>
                  <c:x val="-1.9192560972002826E-2"/>
                  <c:y val="-3.152125297423141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6-4692-A0BD-E56F21522006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'Figura_45.2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'Figura_45.2 y 4'!$C$7:$AW$7</c:f>
              <c:numCache>
                <c:formatCode>#,##0</c:formatCode>
                <c:ptCount val="47"/>
                <c:pt idx="0">
                  <c:v>876.14002822923806</c:v>
                </c:pt>
                <c:pt idx="1">
                  <c:v>895.06680465652505</c:v>
                </c:pt>
                <c:pt idx="2">
                  <c:v>916.16445855264578</c:v>
                </c:pt>
                <c:pt idx="3">
                  <c:v>933.39639124936025</c:v>
                </c:pt>
                <c:pt idx="4">
                  <c:v>938.47187127474206</c:v>
                </c:pt>
                <c:pt idx="5">
                  <c:v>943.25227354247886</c:v>
                </c:pt>
                <c:pt idx="6">
                  <c:v>947.3008635389632</c:v>
                </c:pt>
                <c:pt idx="7">
                  <c:v>950.82789842091847</c:v>
                </c:pt>
                <c:pt idx="8">
                  <c:v>953.98625521320309</c:v>
                </c:pt>
                <c:pt idx="9">
                  <c:v>956.79421298032582</c:v>
                </c:pt>
                <c:pt idx="10">
                  <c:v>959.66233603825322</c:v>
                </c:pt>
                <c:pt idx="11">
                  <c:v>962.1559378523757</c:v>
                </c:pt>
                <c:pt idx="12">
                  <c:v>964.31416760295451</c:v>
                </c:pt>
                <c:pt idx="13">
                  <c:v>966.21308643397867</c:v>
                </c:pt>
                <c:pt idx="14">
                  <c:v>967.87404750950566</c:v>
                </c:pt>
                <c:pt idx="15">
                  <c:v>969.32725677664553</c:v>
                </c:pt>
                <c:pt idx="16">
                  <c:v>970.68242704830755</c:v>
                </c:pt>
                <c:pt idx="17">
                  <c:v>972.05599283976551</c:v>
                </c:pt>
                <c:pt idx="18">
                  <c:v>973.44752973672473</c:v>
                </c:pt>
                <c:pt idx="19">
                  <c:v>974.90213724332386</c:v>
                </c:pt>
                <c:pt idx="20">
                  <c:v>976.41219981278846</c:v>
                </c:pt>
                <c:pt idx="21">
                  <c:v>978.04325511547529</c:v>
                </c:pt>
                <c:pt idx="22">
                  <c:v>979.86679632838798</c:v>
                </c:pt>
                <c:pt idx="23">
                  <c:v>981.92882942801987</c:v>
                </c:pt>
                <c:pt idx="24">
                  <c:v>984.2573013927813</c:v>
                </c:pt>
                <c:pt idx="25">
                  <c:v>986.86874797530879</c:v>
                </c:pt>
                <c:pt idx="26">
                  <c:v>989.81167422572287</c:v>
                </c:pt>
                <c:pt idx="27">
                  <c:v>993.1351235183472</c:v>
                </c:pt>
                <c:pt idx="28">
                  <c:v>996.82230842211357</c:v>
                </c:pt>
                <c:pt idx="29">
                  <c:v>1000.8540053455029</c:v>
                </c:pt>
                <c:pt idx="30">
                  <c:v>1005.2216882442178</c:v>
                </c:pt>
                <c:pt idx="31">
                  <c:v>1009.9134113301426</c:v>
                </c:pt>
                <c:pt idx="32">
                  <c:v>1014.9260062718427</c:v>
                </c:pt>
                <c:pt idx="33">
                  <c:v>1020.1408941349113</c:v>
                </c:pt>
                <c:pt idx="34">
                  <c:v>1025.6687478582078</c:v>
                </c:pt>
                <c:pt idx="35">
                  <c:v>1031.4899554172887</c:v>
                </c:pt>
                <c:pt idx="36">
                  <c:v>1037.5875018130125</c:v>
                </c:pt>
                <c:pt idx="37">
                  <c:v>1043.9450444269394</c:v>
                </c:pt>
                <c:pt idx="38">
                  <c:v>1050.5323973086588</c:v>
                </c:pt>
                <c:pt idx="39">
                  <c:v>1057.3302433995975</c:v>
                </c:pt>
                <c:pt idx="40">
                  <c:v>1064.3273033912644</c:v>
                </c:pt>
                <c:pt idx="41">
                  <c:v>1071.5094212687577</c:v>
                </c:pt>
                <c:pt idx="42">
                  <c:v>1078.8012344031267</c:v>
                </c:pt>
                <c:pt idx="43">
                  <c:v>1086.1259868328391</c:v>
                </c:pt>
                <c:pt idx="44">
                  <c:v>1093.4709168559341</c:v>
                </c:pt>
                <c:pt idx="45">
                  <c:v>1100.8212663729905</c:v>
                </c:pt>
                <c:pt idx="46">
                  <c:v>1108.1532881246674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76-4692-A0BD-E56F21522006}"/>
            </c:ext>
          </c:extLst>
        </c:ser>
        <c:ser>
          <c:idx val="1"/>
          <c:order val="1"/>
          <c:tx>
            <c:strRef>
              <c:f>'Figura_45.2 y 4'!$B$8</c:f>
              <c:strCache>
                <c:ptCount val="1"/>
                <c:pt idx="0">
                  <c:v>Única</c:v>
                </c:pt>
              </c:strCache>
            </c:strRef>
          </c:tx>
          <c:spPr>
            <a:ln w="28575" cap="rnd">
              <a:solidFill>
                <a:schemeClr val="tx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'Figura_45.2 y 4'!$C$8:$AW$8</c:f>
              <c:numCache>
                <c:formatCode>#,##0</c:formatCode>
                <c:ptCount val="47"/>
                <c:pt idx="0">
                  <c:v>1011.8310527461916</c:v>
                </c:pt>
                <c:pt idx="1">
                  <c:v>1037.5470178538437</c:v>
                </c:pt>
                <c:pt idx="2">
                  <c:v>1065.3200721610567</c:v>
                </c:pt>
                <c:pt idx="3">
                  <c:v>1089.8877832481442</c:v>
                </c:pt>
                <c:pt idx="4">
                  <c:v>1095.4098792276138</c:v>
                </c:pt>
                <c:pt idx="5">
                  <c:v>1100.6749170593716</c:v>
                </c:pt>
                <c:pt idx="6">
                  <c:v>1104.9966440545709</c:v>
                </c:pt>
                <c:pt idx="7">
                  <c:v>1108.7039994619688</c:v>
                </c:pt>
                <c:pt idx="8">
                  <c:v>1112.0274174073847</c:v>
                </c:pt>
                <c:pt idx="9">
                  <c:v>1114.9905531773536</c:v>
                </c:pt>
                <c:pt idx="10">
                  <c:v>1118.2590951599027</c:v>
                </c:pt>
                <c:pt idx="11">
                  <c:v>1121.1527124866088</c:v>
                </c:pt>
                <c:pt idx="12">
                  <c:v>1123.7353897704284</c:v>
                </c:pt>
                <c:pt idx="13">
                  <c:v>1126.086699439099</c:v>
                </c:pt>
                <c:pt idx="14">
                  <c:v>1128.2256532331057</c:v>
                </c:pt>
                <c:pt idx="15">
                  <c:v>1130.1892103247319</c:v>
                </c:pt>
                <c:pt idx="16">
                  <c:v>1132.0992064381553</c:v>
                </c:pt>
                <c:pt idx="17">
                  <c:v>1134.0959118255637</c:v>
                </c:pt>
                <c:pt idx="18">
                  <c:v>1136.1511065983066</c:v>
                </c:pt>
                <c:pt idx="19">
                  <c:v>1138.332491272532</c:v>
                </c:pt>
                <c:pt idx="20">
                  <c:v>1140.6216119936821</c:v>
                </c:pt>
                <c:pt idx="21">
                  <c:v>1143.101626101386</c:v>
                </c:pt>
                <c:pt idx="22">
                  <c:v>1145.8659927924791</c:v>
                </c:pt>
                <c:pt idx="23">
                  <c:v>1148.9947076974349</c:v>
                </c:pt>
                <c:pt idx="24">
                  <c:v>1152.5471605098739</c:v>
                </c:pt>
                <c:pt idx="25">
                  <c:v>1156.5596174901204</c:v>
                </c:pt>
                <c:pt idx="26">
                  <c:v>1161.0894299832819</c:v>
                </c:pt>
                <c:pt idx="27">
                  <c:v>1166.1932316965365</c:v>
                </c:pt>
                <c:pt idx="28">
                  <c:v>1171.8500052471013</c:v>
                </c:pt>
                <c:pt idx="29">
                  <c:v>1178.0303644390897</c:v>
                </c:pt>
                <c:pt idx="30">
                  <c:v>1184.7118345860433</c:v>
                </c:pt>
                <c:pt idx="31">
                  <c:v>1191.8583288570526</c:v>
                </c:pt>
                <c:pt idx="32">
                  <c:v>1199.4400299227359</c:v>
                </c:pt>
                <c:pt idx="33">
                  <c:v>1207.2180261888675</c:v>
                </c:pt>
                <c:pt idx="34">
                  <c:v>1215.3661467240536</c:v>
                </c:pt>
                <c:pt idx="35">
                  <c:v>1223.8389035335649</c:v>
                </c:pt>
                <c:pt idx="36">
                  <c:v>1232.5908590991803</c:v>
                </c:pt>
                <c:pt idx="37">
                  <c:v>1241.5811944689478</c:v>
                </c:pt>
                <c:pt idx="38">
                  <c:v>1250.748701280035</c:v>
                </c:pt>
                <c:pt idx="39">
                  <c:v>1260.0485390143817</c:v>
                </c:pt>
                <c:pt idx="40">
                  <c:v>1269.4469623679242</c:v>
                </c:pt>
                <c:pt idx="41">
                  <c:v>1278.9097846037866</c:v>
                </c:pt>
                <c:pt idx="42">
                  <c:v>1288.3981681201024</c:v>
                </c:pt>
                <c:pt idx="43">
                  <c:v>1297.8727397546297</c:v>
                </c:pt>
                <c:pt idx="44">
                  <c:v>1307.3137188002675</c:v>
                </c:pt>
                <c:pt idx="45">
                  <c:v>1316.6971281513033</c:v>
                </c:pt>
                <c:pt idx="46">
                  <c:v>1325.983893679092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76-4692-A0BD-E56F21522006}"/>
            </c:ext>
          </c:extLst>
        </c:ser>
        <c:ser>
          <c:idx val="2"/>
          <c:order val="2"/>
          <c:tx>
            <c:strRef>
              <c:f>'Figura_45.2 y 4'!$B$9</c:f>
              <c:strCache>
                <c:ptCount val="1"/>
                <c:pt idx="0">
                  <c:v>Concurrente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'Figura_45.2 y 4'!$C$3:$AW$3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'Figura_45.2 y 4'!$C$9:$AW$9</c:f>
              <c:numCache>
                <c:formatCode>#,##0</c:formatCode>
                <c:ptCount val="47"/>
                <c:pt idx="0">
                  <c:v>737.38198368373855</c:v>
                </c:pt>
                <c:pt idx="1">
                  <c:v>749.97045744291268</c:v>
                </c:pt>
                <c:pt idx="2">
                  <c:v>762.71085102774316</c:v>
                </c:pt>
                <c:pt idx="3">
                  <c:v>770.96004329153573</c:v>
                </c:pt>
                <c:pt idx="4">
                  <c:v>774.31817693266657</c:v>
                </c:pt>
                <c:pt idx="5">
                  <c:v>777.51313319443284</c:v>
                </c:pt>
                <c:pt idx="6">
                  <c:v>780.38535075174843</c:v>
                </c:pt>
                <c:pt idx="7">
                  <c:v>783.0290879592618</c:v>
                </c:pt>
                <c:pt idx="8">
                  <c:v>785.51572934097339</c:v>
                </c:pt>
                <c:pt idx="9">
                  <c:v>787.85518004991468</c:v>
                </c:pt>
                <c:pt idx="10">
                  <c:v>790.18062495981223</c:v>
                </c:pt>
                <c:pt idx="11">
                  <c:v>792.31263921190839</c:v>
                </c:pt>
                <c:pt idx="12">
                  <c:v>794.25700640519767</c:v>
                </c:pt>
                <c:pt idx="13">
                  <c:v>796.07899020289051</c:v>
                </c:pt>
                <c:pt idx="14">
                  <c:v>797.79626903886606</c:v>
                </c:pt>
                <c:pt idx="15">
                  <c:v>799.42722319305017</c:v>
                </c:pt>
                <c:pt idx="16">
                  <c:v>801.0656977118133</c:v>
                </c:pt>
                <c:pt idx="17">
                  <c:v>802.79729798585777</c:v>
                </c:pt>
                <c:pt idx="18">
                  <c:v>804.64550660472514</c:v>
                </c:pt>
                <c:pt idx="19">
                  <c:v>806.63119863553959</c:v>
                </c:pt>
                <c:pt idx="20">
                  <c:v>808.75513957603675</c:v>
                </c:pt>
                <c:pt idx="21">
                  <c:v>811.06154028852563</c:v>
                </c:pt>
                <c:pt idx="22">
                  <c:v>813.59746140805555</c:v>
                </c:pt>
                <c:pt idx="23">
                  <c:v>816.37479911859384</c:v>
                </c:pt>
                <c:pt idx="24">
                  <c:v>819.39375954721129</c:v>
                </c:pt>
                <c:pt idx="25">
                  <c:v>822.65367519042161</c:v>
                </c:pt>
                <c:pt idx="26">
                  <c:v>826.19483432186428</c:v>
                </c:pt>
                <c:pt idx="27">
                  <c:v>830.06111185925056</c:v>
                </c:pt>
                <c:pt idx="28">
                  <c:v>834.24167376396872</c:v>
                </c:pt>
                <c:pt idx="29">
                  <c:v>838.72442483970815</c:v>
                </c:pt>
                <c:pt idx="30">
                  <c:v>843.50802698781092</c:v>
                </c:pt>
                <c:pt idx="31">
                  <c:v>848.5953346501442</c:v>
                </c:pt>
                <c:pt idx="32">
                  <c:v>853.99647854518525</c:v>
                </c:pt>
                <c:pt idx="33">
                  <c:v>859.6837599986095</c:v>
                </c:pt>
                <c:pt idx="34">
                  <c:v>865.69756709047488</c:v>
                </c:pt>
                <c:pt idx="35">
                  <c:v>872.02752493603339</c:v>
                </c:pt>
                <c:pt idx="36">
                  <c:v>878.664027557944</c:v>
                </c:pt>
                <c:pt idx="37">
                  <c:v>885.59075856808283</c:v>
                </c:pt>
                <c:pt idx="38">
                  <c:v>892.7847900369851</c:v>
                </c:pt>
                <c:pt idx="39">
                  <c:v>900.23242036559793</c:v>
                </c:pt>
                <c:pt idx="40">
                  <c:v>907.92904563243621</c:v>
                </c:pt>
                <c:pt idx="41">
                  <c:v>915.86488440336666</c:v>
                </c:pt>
                <c:pt idx="42">
                  <c:v>923.92560521093253</c:v>
                </c:pt>
                <c:pt idx="43">
                  <c:v>931.99977278151334</c:v>
                </c:pt>
                <c:pt idx="44">
                  <c:v>940.07554693983786</c:v>
                </c:pt>
                <c:pt idx="45">
                  <c:v>948.14054338718074</c:v>
                </c:pt>
                <c:pt idx="46">
                  <c:v>956.17986399062329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76-4692-A0BD-E56F21522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in val="4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740755565141042E-2"/>
          <c:y val="0.89043257187722002"/>
          <c:w val="0.89735175041985071"/>
          <c:h val="0.10956732026143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9.097762417124268E-2"/>
          <c:w val="0.90451962962962962"/>
          <c:h val="0.663176993845285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Figura_46.1!$C$6</c:f>
              <c:strCache>
                <c:ptCount val="1"/>
                <c:pt idx="0">
                  <c:v>Orfandad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C3-428B-BB74-E434EFE25105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C3-428B-BB74-E434EFE25105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C3-428B-BB74-E434EFE25105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Figura_46.1!$D$3:$AZ$3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Figura_46.1!$D$6:$AZ$6</c:f>
              <c:numCache>
                <c:formatCode>#,##0.0</c:formatCode>
                <c:ptCount val="49"/>
                <c:pt idx="0">
                  <c:v>0.15610431413255543</c:v>
                </c:pt>
                <c:pt idx="1">
                  <c:v>0.15538303067994888</c:v>
                </c:pt>
                <c:pt idx="2">
                  <c:v>0.14833296712111957</c:v>
                </c:pt>
                <c:pt idx="3">
                  <c:v>0.15132988585912466</c:v>
                </c:pt>
                <c:pt idx="4">
                  <c:v>0.1574982477384024</c:v>
                </c:pt>
                <c:pt idx="5">
                  <c:v>0.16422758782418675</c:v>
                </c:pt>
                <c:pt idx="6">
                  <c:v>0.16174863607085277</c:v>
                </c:pt>
                <c:pt idx="7">
                  <c:v>0.15983053454109336</c:v>
                </c:pt>
                <c:pt idx="8">
                  <c:v>0.15791485523684684</c:v>
                </c:pt>
                <c:pt idx="9">
                  <c:v>0.15591325352849497</c:v>
                </c:pt>
                <c:pt idx="10">
                  <c:v>0.15413504785289595</c:v>
                </c:pt>
                <c:pt idx="11">
                  <c:v>0.15200189371478146</c:v>
                </c:pt>
                <c:pt idx="12">
                  <c:v>0.15019624902963763</c:v>
                </c:pt>
                <c:pt idx="13">
                  <c:v>0.14848374343821225</c:v>
                </c:pt>
                <c:pt idx="14">
                  <c:v>0.14685954049206826</c:v>
                </c:pt>
                <c:pt idx="15">
                  <c:v>0.14535162385902237</c:v>
                </c:pt>
                <c:pt idx="16">
                  <c:v>0.14390922274272336</c:v>
                </c:pt>
                <c:pt idx="17">
                  <c:v>0.14247819706186626</c:v>
                </c:pt>
                <c:pt idx="18">
                  <c:v>0.14103996196327087</c:v>
                </c:pt>
                <c:pt idx="19">
                  <c:v>0.1396924583039674</c:v>
                </c:pt>
                <c:pt idx="20">
                  <c:v>0.13837355284761191</c:v>
                </c:pt>
                <c:pt idx="21">
                  <c:v>0.13713877997728816</c:v>
                </c:pt>
                <c:pt idx="22">
                  <c:v>0.13594942639091778</c:v>
                </c:pt>
                <c:pt idx="23">
                  <c:v>0.13478750095180297</c:v>
                </c:pt>
                <c:pt idx="24">
                  <c:v>0.13363112694710871</c:v>
                </c:pt>
                <c:pt idx="25">
                  <c:v>0.13247755064573749</c:v>
                </c:pt>
                <c:pt idx="26">
                  <c:v>0.13131994498982724</c:v>
                </c:pt>
                <c:pt idx="27">
                  <c:v>0.13015870295355769</c:v>
                </c:pt>
                <c:pt idx="28">
                  <c:v>0.12899154299399365</c:v>
                </c:pt>
                <c:pt idx="29">
                  <c:v>0.12782701698603899</c:v>
                </c:pt>
                <c:pt idx="30">
                  <c:v>0.12666414874111059</c:v>
                </c:pt>
                <c:pt idx="31">
                  <c:v>0.12549809334489201</c:v>
                </c:pt>
                <c:pt idx="32">
                  <c:v>0.12433761447543082</c:v>
                </c:pt>
                <c:pt idx="33">
                  <c:v>0.12318275925510719</c:v>
                </c:pt>
                <c:pt idx="34">
                  <c:v>0.12215161938921006</c:v>
                </c:pt>
                <c:pt idx="35">
                  <c:v>0.12105110950124497</c:v>
                </c:pt>
                <c:pt idx="36">
                  <c:v>0.11997200855288319</c:v>
                </c:pt>
                <c:pt idx="37">
                  <c:v>0.11891736766658263</c:v>
                </c:pt>
                <c:pt idx="38">
                  <c:v>0.11788351125534324</c:v>
                </c:pt>
                <c:pt idx="39">
                  <c:v>0.11688102209919718</c:v>
                </c:pt>
                <c:pt idx="40">
                  <c:v>0.115908604809979</c:v>
                </c:pt>
                <c:pt idx="41">
                  <c:v>0.11496759786957536</c:v>
                </c:pt>
                <c:pt idx="42">
                  <c:v>0.11406058347271049</c:v>
                </c:pt>
                <c:pt idx="43">
                  <c:v>0.1131913439928951</c:v>
                </c:pt>
                <c:pt idx="44">
                  <c:v>0.11236509940273552</c:v>
                </c:pt>
                <c:pt idx="45">
                  <c:v>0.11157858521478294</c:v>
                </c:pt>
                <c:pt idx="46">
                  <c:v>0.11083685392736395</c:v>
                </c:pt>
                <c:pt idx="47">
                  <c:v>0.11015063570325834</c:v>
                </c:pt>
                <c:pt idx="48">
                  <c:v>0.10951440673742255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C3-428B-BB74-E434EFE25105}"/>
            </c:ext>
          </c:extLst>
        </c:ser>
        <c:ser>
          <c:idx val="2"/>
          <c:order val="2"/>
          <c:tx>
            <c:strRef>
              <c:f>Figura_46.1!$C$7</c:f>
              <c:strCache>
                <c:ptCount val="1"/>
                <c:pt idx="0">
                  <c:v>Favor de Familiares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C3-428B-BB74-E434EFE25105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C3-428B-BB74-E434EFE25105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C3-428B-BB74-E434EFE25105}"/>
                </c:ext>
              </c:extLst>
            </c:dLbl>
            <c:spPr>
              <a:solidFill>
                <a:schemeClr val="accent1">
                  <a:lumMod val="40000"/>
                  <a:lumOff val="6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Figura_46.1!$D$3:$AZ$3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Figura_46.1!$D$7:$AZ$7</c:f>
              <c:numCache>
                <c:formatCode>#,##0.0</c:formatCode>
                <c:ptCount val="49"/>
                <c:pt idx="0">
                  <c:v>2.990506178694503E-2</c:v>
                </c:pt>
                <c:pt idx="1">
                  <c:v>3.0362467196757524E-2</c:v>
                </c:pt>
                <c:pt idx="2">
                  <c:v>2.9762596569346277E-2</c:v>
                </c:pt>
                <c:pt idx="3">
                  <c:v>3.1000625527854958E-2</c:v>
                </c:pt>
                <c:pt idx="4">
                  <c:v>3.2672548551208269E-2</c:v>
                </c:pt>
                <c:pt idx="5">
                  <c:v>3.4539673535899505E-2</c:v>
                </c:pt>
                <c:pt idx="6">
                  <c:v>3.4529976189449328E-2</c:v>
                </c:pt>
                <c:pt idx="7">
                  <c:v>3.461879060390588E-2</c:v>
                </c:pt>
                <c:pt idx="8">
                  <c:v>3.4692268286000437E-2</c:v>
                </c:pt>
                <c:pt idx="9">
                  <c:v>3.4754225868235851E-2</c:v>
                </c:pt>
                <c:pt idx="10">
                  <c:v>3.4821724706169913E-2</c:v>
                </c:pt>
                <c:pt idx="11">
                  <c:v>3.4798866848650148E-2</c:v>
                </c:pt>
                <c:pt idx="12">
                  <c:v>3.485109567080702E-2</c:v>
                </c:pt>
                <c:pt idx="13">
                  <c:v>3.4895544448165026E-2</c:v>
                </c:pt>
                <c:pt idx="14">
                  <c:v>3.4937241578056971E-2</c:v>
                </c:pt>
                <c:pt idx="15">
                  <c:v>3.4977606790296614E-2</c:v>
                </c:pt>
                <c:pt idx="16">
                  <c:v>3.5010845090146361E-2</c:v>
                </c:pt>
                <c:pt idx="17">
                  <c:v>3.5033502781114167E-2</c:v>
                </c:pt>
                <c:pt idx="18">
                  <c:v>3.5039956290015203E-2</c:v>
                </c:pt>
                <c:pt idx="19">
                  <c:v>3.504949147262882E-2</c:v>
                </c:pt>
                <c:pt idx="20">
                  <c:v>3.5048838721325852E-2</c:v>
                </c:pt>
                <c:pt idx="21">
                  <c:v>3.504757692527527E-2</c:v>
                </c:pt>
                <c:pt idx="22">
                  <c:v>3.5032896194878767E-2</c:v>
                </c:pt>
                <c:pt idx="23">
                  <c:v>3.5002413905369151E-2</c:v>
                </c:pt>
                <c:pt idx="24">
                  <c:v>3.4951875793864065E-2</c:v>
                </c:pt>
                <c:pt idx="25">
                  <c:v>3.4879683959968648E-2</c:v>
                </c:pt>
                <c:pt idx="26">
                  <c:v>3.4786716932501439E-2</c:v>
                </c:pt>
                <c:pt idx="27">
                  <c:v>3.4672689874656791E-2</c:v>
                </c:pt>
                <c:pt idx="28">
                  <c:v>3.4537268950891847E-2</c:v>
                </c:pt>
                <c:pt idx="29">
                  <c:v>3.438604071833639E-2</c:v>
                </c:pt>
                <c:pt idx="30">
                  <c:v>3.4220612637616131E-2</c:v>
                </c:pt>
                <c:pt idx="31">
                  <c:v>3.4041703977890796E-2</c:v>
                </c:pt>
                <c:pt idx="32">
                  <c:v>3.3853379185922093E-2</c:v>
                </c:pt>
                <c:pt idx="33">
                  <c:v>3.3657225705450593E-2</c:v>
                </c:pt>
                <c:pt idx="34">
                  <c:v>3.3486873217671125E-2</c:v>
                </c:pt>
                <c:pt idx="35">
                  <c:v>3.3290157567119269E-2</c:v>
                </c:pt>
                <c:pt idx="36">
                  <c:v>3.3092520692036984E-2</c:v>
                </c:pt>
                <c:pt idx="37">
                  <c:v>3.2896102070294878E-2</c:v>
                </c:pt>
                <c:pt idx="38">
                  <c:v>3.2701213588452731E-2</c:v>
                </c:pt>
                <c:pt idx="39">
                  <c:v>3.2511470799554916E-2</c:v>
                </c:pt>
                <c:pt idx="40">
                  <c:v>3.2327169827110862E-2</c:v>
                </c:pt>
                <c:pt idx="41">
                  <c:v>3.2149360329066304E-2</c:v>
                </c:pt>
                <c:pt idx="42">
                  <c:v>3.1978991807890898E-2</c:v>
                </c:pt>
                <c:pt idx="43">
                  <c:v>3.1817208087997213E-2</c:v>
                </c:pt>
                <c:pt idx="44">
                  <c:v>3.1665349353509932E-2</c:v>
                </c:pt>
                <c:pt idx="45">
                  <c:v>3.1522006471313681E-2</c:v>
                </c:pt>
                <c:pt idx="46">
                  <c:v>3.1388290168768394E-2</c:v>
                </c:pt>
                <c:pt idx="47">
                  <c:v>3.126677615008816E-2</c:v>
                </c:pt>
                <c:pt idx="48">
                  <c:v>3.1155285102935984E-2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C3-428B-BB74-E434EFE25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Figura_46.1!$C$5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C3-428B-BB74-E434EFE25105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C3-428B-BB74-E434EFE25105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C3-428B-BB74-E434EFE25105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Figura_46.1!$D$3:$AZ$3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Figura_46.1!$D$5:$AZ$5</c:f>
              <c:numCache>
                <c:formatCode>#,##0.0</c:formatCode>
                <c:ptCount val="49"/>
                <c:pt idx="0">
                  <c:v>0.18600937591950042</c:v>
                </c:pt>
                <c:pt idx="1">
                  <c:v>0.18574549787670649</c:v>
                </c:pt>
                <c:pt idx="2">
                  <c:v>0.17809556369046589</c:v>
                </c:pt>
                <c:pt idx="3">
                  <c:v>0.1823305113869797</c:v>
                </c:pt>
                <c:pt idx="4">
                  <c:v>0.19017079628961073</c:v>
                </c:pt>
                <c:pt idx="5">
                  <c:v>0.1987672613600861</c:v>
                </c:pt>
                <c:pt idx="6">
                  <c:v>0.19627861226030216</c:v>
                </c:pt>
                <c:pt idx="7">
                  <c:v>0.19444932514499927</c:v>
                </c:pt>
                <c:pt idx="8">
                  <c:v>0.1926071235228472</c:v>
                </c:pt>
                <c:pt idx="9">
                  <c:v>0.19066747939673087</c:v>
                </c:pt>
                <c:pt idx="10">
                  <c:v>0.18895677255906584</c:v>
                </c:pt>
                <c:pt idx="11">
                  <c:v>0.18680076056343164</c:v>
                </c:pt>
                <c:pt idx="12">
                  <c:v>0.18504734470044459</c:v>
                </c:pt>
                <c:pt idx="13">
                  <c:v>0.18337928788637739</c:v>
                </c:pt>
                <c:pt idx="14">
                  <c:v>0.18179678207012534</c:v>
                </c:pt>
                <c:pt idx="15">
                  <c:v>0.18032923064931913</c:v>
                </c:pt>
                <c:pt idx="16">
                  <c:v>0.17892006783286965</c:v>
                </c:pt>
                <c:pt idx="17">
                  <c:v>0.1775116998429804</c:v>
                </c:pt>
                <c:pt idx="18">
                  <c:v>0.17607991825328595</c:v>
                </c:pt>
                <c:pt idx="19">
                  <c:v>0.17474194977659632</c:v>
                </c:pt>
                <c:pt idx="20">
                  <c:v>0.17342239156893766</c:v>
                </c:pt>
                <c:pt idx="21">
                  <c:v>0.17218635690256348</c:v>
                </c:pt>
                <c:pt idx="22">
                  <c:v>0.17098232258579668</c:v>
                </c:pt>
                <c:pt idx="23">
                  <c:v>0.16978991485717213</c:v>
                </c:pt>
                <c:pt idx="24">
                  <c:v>0.16858300274097293</c:v>
                </c:pt>
                <c:pt idx="25">
                  <c:v>0.16735723460570609</c:v>
                </c:pt>
                <c:pt idx="26">
                  <c:v>0.16610666192232862</c:v>
                </c:pt>
                <c:pt idx="27">
                  <c:v>0.16483139282821441</c:v>
                </c:pt>
                <c:pt idx="28">
                  <c:v>0.16352881194488553</c:v>
                </c:pt>
                <c:pt idx="29">
                  <c:v>0.16221305770437544</c:v>
                </c:pt>
                <c:pt idx="30">
                  <c:v>0.16088476137872665</c:v>
                </c:pt>
                <c:pt idx="31">
                  <c:v>0.15953979732278289</c:v>
                </c:pt>
                <c:pt idx="32">
                  <c:v>0.15819099366135297</c:v>
                </c:pt>
                <c:pt idx="33">
                  <c:v>0.15683998496055779</c:v>
                </c:pt>
                <c:pt idx="34">
                  <c:v>0.15563849260688112</c:v>
                </c:pt>
                <c:pt idx="35">
                  <c:v>0.15434126706836421</c:v>
                </c:pt>
                <c:pt idx="36">
                  <c:v>0.1530645292449202</c:v>
                </c:pt>
                <c:pt idx="37">
                  <c:v>0.15181346973687757</c:v>
                </c:pt>
                <c:pt idx="38">
                  <c:v>0.15058472484379595</c:v>
                </c:pt>
                <c:pt idx="39">
                  <c:v>0.14939249289875214</c:v>
                </c:pt>
                <c:pt idx="40">
                  <c:v>0.14823577463708987</c:v>
                </c:pt>
                <c:pt idx="41">
                  <c:v>0.14711695819864171</c:v>
                </c:pt>
                <c:pt idx="42">
                  <c:v>0.14603957528060132</c:v>
                </c:pt>
                <c:pt idx="43">
                  <c:v>0.14500855208089231</c:v>
                </c:pt>
                <c:pt idx="44">
                  <c:v>0.1440304487562454</c:v>
                </c:pt>
                <c:pt idx="45">
                  <c:v>0.14310059168609662</c:v>
                </c:pt>
                <c:pt idx="46">
                  <c:v>0.14222514409613232</c:v>
                </c:pt>
                <c:pt idx="47">
                  <c:v>0.14141741185334647</c:v>
                </c:pt>
                <c:pt idx="48">
                  <c:v>0.14066969184035846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9C3-428B-BB74-E434EFE25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999990060580759"/>
          <c:h val="7.599688637759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50774508964973"/>
          <c:y val="5.4236293379994166E-2"/>
          <c:w val="0.80082918883422372"/>
          <c:h val="0.7221507728200641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Figura_46.2!$C$5</c:f>
              <c:strCache>
                <c:ptCount val="1"/>
                <c:pt idx="0">
                  <c:v>Orfandad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Figura_46.2!$D$3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Figura_46.2!$D$5</c:f>
              <c:numCache>
                <c:formatCode>0.0</c:formatCode>
                <c:ptCount val="1"/>
                <c:pt idx="0">
                  <c:v>0.14604342689272126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6-43E3-9F4B-47FCB1B0AC1B}"/>
            </c:ext>
          </c:extLst>
        </c:ser>
        <c:ser>
          <c:idx val="2"/>
          <c:order val="2"/>
          <c:tx>
            <c:strRef>
              <c:f>Figura_46.2!$C$6</c:f>
              <c:strCache>
                <c:ptCount val="1"/>
                <c:pt idx="0">
                  <c:v>Favor de Familiares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Figura_46.2!$D$3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Figura_46.2!$D$6</c:f>
              <c:numCache>
                <c:formatCode>0.0</c:formatCode>
                <c:ptCount val="1"/>
                <c:pt idx="0">
                  <c:v>3.4145312794840864E-2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6-43E3-9F4B-47FCB1B0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0615680"/>
        <c:axId val="550636800"/>
      </c:barChart>
      <c:lineChart>
        <c:grouping val="stacked"/>
        <c:varyColors val="0"/>
        <c:ser>
          <c:idx val="0"/>
          <c:order val="0"/>
          <c:tx>
            <c:strRef>
              <c:f>Figura_46.2!$C$4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Figura_46.2!$D$3</c:f>
              <c:strCache>
                <c:ptCount val="1"/>
                <c:pt idx="0">
                  <c:v>2022-2050</c:v>
                </c:pt>
              </c:strCache>
            </c:strRef>
          </c:cat>
          <c:val>
            <c:numRef>
              <c:f>Figura_46.2!$D$4</c:f>
              <c:numCache>
                <c:formatCode>0.0</c:formatCode>
                <c:ptCount val="1"/>
                <c:pt idx="0">
                  <c:v>0.18018873968756219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6-43E3-9F4B-47FCB1B0A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15680"/>
        <c:axId val="550636800"/>
      </c:lineChart>
      <c:catAx>
        <c:axId val="5506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36800"/>
        <c:crosses val="autoZero"/>
        <c:auto val="1"/>
        <c:lblAlgn val="ctr"/>
        <c:lblOffset val="100"/>
        <c:noMultiLvlLbl val="0"/>
      </c:catAx>
      <c:valAx>
        <c:axId val="55063680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6156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340406366981331E-3"/>
          <c:y val="0.88765878274008947"/>
          <c:w val="0.97680337073780688"/>
          <c:h val="9.4384295713035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1666666666677E-2"/>
          <c:y val="0.14222323478817955"/>
          <c:w val="0.90451962962962962"/>
          <c:h val="0.61193151025936943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Figura_47!$C$6</c:f>
              <c:strCache>
                <c:ptCount val="1"/>
                <c:pt idx="0">
                  <c:v>Orfandad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E1-43CB-88F6-F4A3129ED9A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E1-43CB-88F6-F4A3129ED9AD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E1-43CB-88F6-F4A3129ED9AD}"/>
                </c:ext>
              </c:extLst>
            </c:dLbl>
            <c:spPr>
              <a:solidFill>
                <a:schemeClr val="accent1">
                  <a:lumMod val="20000"/>
                  <a:lumOff val="80000"/>
                  <a:alpha val="60000"/>
                </a:schemeClr>
              </a:solidFill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Figura_47!$D$3:$AZ$3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Figura_47!$D$6:$AZ$6</c:f>
              <c:numCache>
                <c:formatCode>#,##0.0</c:formatCode>
                <c:ptCount val="49"/>
                <c:pt idx="0">
                  <c:v>0.35302800000000001</c:v>
                </c:pt>
                <c:pt idx="1">
                  <c:v>0.35172599999999998</c:v>
                </c:pt>
                <c:pt idx="2">
                  <c:v>0.34913499999999997</c:v>
                </c:pt>
                <c:pt idx="3">
                  <c:v>0.34637099999999998</c:v>
                </c:pt>
                <c:pt idx="4">
                  <c:v>0.34893793346857999</c:v>
                </c:pt>
                <c:pt idx="5">
                  <c:v>0.35133137058543484</c:v>
                </c:pt>
                <c:pt idx="6">
                  <c:v>0.35272759029549128</c:v>
                </c:pt>
                <c:pt idx="7">
                  <c:v>0.35314906656806677</c:v>
                </c:pt>
                <c:pt idx="8">
                  <c:v>0.35312111189509443</c:v>
                </c:pt>
                <c:pt idx="9">
                  <c:v>0.35295861414039964</c:v>
                </c:pt>
                <c:pt idx="10">
                  <c:v>0.35271683117112285</c:v>
                </c:pt>
                <c:pt idx="11">
                  <c:v>0.35228982871889347</c:v>
                </c:pt>
                <c:pt idx="12">
                  <c:v>0.35158081764139765</c:v>
                </c:pt>
                <c:pt idx="13">
                  <c:v>0.35133218212923839</c:v>
                </c:pt>
                <c:pt idx="14">
                  <c:v>0.3511689238730209</c:v>
                </c:pt>
                <c:pt idx="15">
                  <c:v>0.35111411115979391</c:v>
                </c:pt>
                <c:pt idx="16">
                  <c:v>0.3512401004744572</c:v>
                </c:pt>
                <c:pt idx="17">
                  <c:v>0.35147175532659536</c:v>
                </c:pt>
                <c:pt idx="18">
                  <c:v>0.35160248162555846</c:v>
                </c:pt>
                <c:pt idx="19">
                  <c:v>0.35175318166493241</c:v>
                </c:pt>
                <c:pt idx="20">
                  <c:v>0.35189228171867259</c:v>
                </c:pt>
                <c:pt idx="21">
                  <c:v>0.35207686221792178</c:v>
                </c:pt>
                <c:pt idx="22">
                  <c:v>0.35229756780274757</c:v>
                </c:pt>
                <c:pt idx="23">
                  <c:v>0.35261182335453678</c:v>
                </c:pt>
                <c:pt idx="24">
                  <c:v>0.35294083712162322</c:v>
                </c:pt>
                <c:pt idx="25">
                  <c:v>0.3533079751462046</c:v>
                </c:pt>
                <c:pt idx="26">
                  <c:v>0.35368753807474207</c:v>
                </c:pt>
                <c:pt idx="27">
                  <c:v>0.35402540356007017</c:v>
                </c:pt>
                <c:pt idx="28">
                  <c:v>0.3543887647459471</c:v>
                </c:pt>
                <c:pt idx="29">
                  <c:v>0.35471451351288935</c:v>
                </c:pt>
                <c:pt idx="30">
                  <c:v>0.35499080399160798</c:v>
                </c:pt>
                <c:pt idx="31">
                  <c:v>0.35519923649589519</c:v>
                </c:pt>
                <c:pt idx="32">
                  <c:v>0.3553252781350531</c:v>
                </c:pt>
                <c:pt idx="33">
                  <c:v>0.35535598236157695</c:v>
                </c:pt>
                <c:pt idx="34">
                  <c:v>0.35528191479761245</c:v>
                </c:pt>
                <c:pt idx="35">
                  <c:v>0.35509742796422972</c:v>
                </c:pt>
                <c:pt idx="36">
                  <c:v>0.35479987947255581</c:v>
                </c:pt>
                <c:pt idx="37">
                  <c:v>0.35438986829346514</c:v>
                </c:pt>
                <c:pt idx="38">
                  <c:v>0.3538714023897388</c:v>
                </c:pt>
                <c:pt idx="39">
                  <c:v>0.35324948544449325</c:v>
                </c:pt>
                <c:pt idx="40">
                  <c:v>0.35253036258414039</c:v>
                </c:pt>
                <c:pt idx="41">
                  <c:v>0.35172219365955398</c:v>
                </c:pt>
                <c:pt idx="42">
                  <c:v>0.35083321697288056</c:v>
                </c:pt>
                <c:pt idx="43">
                  <c:v>0.3498684096876099</c:v>
                </c:pt>
                <c:pt idx="44">
                  <c:v>0.34884145038888092</c:v>
                </c:pt>
                <c:pt idx="45">
                  <c:v>0.34776732580756475</c:v>
                </c:pt>
                <c:pt idx="46">
                  <c:v>0.34665979171624417</c:v>
                </c:pt>
                <c:pt idx="47">
                  <c:v>0.34553334894113769</c:v>
                </c:pt>
                <c:pt idx="48">
                  <c:v>0.34440007289069141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1-43CB-88F6-F4A3129ED9AD}"/>
            </c:ext>
          </c:extLst>
        </c:ser>
        <c:ser>
          <c:idx val="2"/>
          <c:order val="2"/>
          <c:tx>
            <c:strRef>
              <c:f>Figura_47!$C$7</c:f>
              <c:strCache>
                <c:ptCount val="1"/>
                <c:pt idx="0">
                  <c:v>Favor de Familiares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E1-43CB-88F6-F4A3129ED9A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E1-43CB-88F6-F4A3129ED9AD}"/>
                </c:ext>
              </c:extLst>
            </c:dLbl>
            <c:dLbl>
              <c:idx val="4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E1-43CB-88F6-F4A3129ED9AD}"/>
                </c:ext>
              </c:extLst>
            </c:dLbl>
            <c:spPr>
              <a:solidFill>
                <a:schemeClr val="accent1">
                  <a:lumMod val="40000"/>
                  <a:lumOff val="60000"/>
                  <a:alpha val="6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Figura_47!$D$3:$AZ$3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Figura_47!$D$7:$AZ$7</c:f>
              <c:numCache>
                <c:formatCode>#,##0.0</c:formatCode>
                <c:ptCount val="49"/>
                <c:pt idx="0">
                  <c:v>4.7543000000000002E-2</c:v>
                </c:pt>
                <c:pt idx="1">
                  <c:v>4.7455999999999998E-2</c:v>
                </c:pt>
                <c:pt idx="2">
                  <c:v>4.7565000000000003E-2</c:v>
                </c:pt>
                <c:pt idx="3">
                  <c:v>4.7196000000000002E-2</c:v>
                </c:pt>
                <c:pt idx="4">
                  <c:v>4.8310009736550252E-2</c:v>
                </c:pt>
                <c:pt idx="5">
                  <c:v>4.9305053424071169E-2</c:v>
                </c:pt>
                <c:pt idx="6">
                  <c:v>5.0263345902512697E-2</c:v>
                </c:pt>
                <c:pt idx="7">
                  <c:v>5.1208497235295962E-2</c:v>
                </c:pt>
                <c:pt idx="8">
                  <c:v>5.2121965508512384E-2</c:v>
                </c:pt>
                <c:pt idx="9">
                  <c:v>5.3017312319699791E-2</c:v>
                </c:pt>
                <c:pt idx="10">
                  <c:v>5.3891261788490803E-2</c:v>
                </c:pt>
                <c:pt idx="11">
                  <c:v>5.4755012265228407E-2</c:v>
                </c:pt>
                <c:pt idx="12">
                  <c:v>5.5606140701144932E-2</c:v>
                </c:pt>
                <c:pt idx="13">
                  <c:v>5.6445916233676494E-2</c:v>
                </c:pt>
                <c:pt idx="14">
                  <c:v>5.7280539400437216E-2</c:v>
                </c:pt>
                <c:pt idx="15">
                  <c:v>5.8103140296246837E-2</c:v>
                </c:pt>
                <c:pt idx="16">
                  <c:v>5.8907988636419946E-2</c:v>
                </c:pt>
                <c:pt idx="17">
                  <c:v>5.9691088210315039E-2</c:v>
                </c:pt>
                <c:pt idx="18">
                  <c:v>6.0452999457424522E-2</c:v>
                </c:pt>
                <c:pt idx="19">
                  <c:v>6.1186799834275586E-2</c:v>
                </c:pt>
                <c:pt idx="20">
                  <c:v>6.1893446050122349E-2</c:v>
                </c:pt>
                <c:pt idx="21">
                  <c:v>6.2569188081742E-2</c:v>
                </c:pt>
                <c:pt idx="22">
                  <c:v>6.3205678749770858E-2</c:v>
                </c:pt>
                <c:pt idx="23">
                  <c:v>6.3801643640901684E-2</c:v>
                </c:pt>
                <c:pt idx="24">
                  <c:v>6.4353630223233052E-2</c:v>
                </c:pt>
                <c:pt idx="25">
                  <c:v>6.4861863829636532E-2</c:v>
                </c:pt>
                <c:pt idx="26">
                  <c:v>6.5324684315593975E-2</c:v>
                </c:pt>
                <c:pt idx="27">
                  <c:v>6.5738472904307982E-2</c:v>
                </c:pt>
                <c:pt idx="28">
                  <c:v>6.6102867227279732E-2</c:v>
                </c:pt>
                <c:pt idx="29">
                  <c:v>6.6418276544968027E-2</c:v>
                </c:pt>
                <c:pt idx="30">
                  <c:v>6.6684475574260077E-2</c:v>
                </c:pt>
                <c:pt idx="31">
                  <c:v>6.6902191552989418E-2</c:v>
                </c:pt>
                <c:pt idx="32">
                  <c:v>6.7073195343910597E-2</c:v>
                </c:pt>
                <c:pt idx="33">
                  <c:v>6.719922056153696E-2</c:v>
                </c:pt>
                <c:pt idx="34">
                  <c:v>6.7283014830244584E-2</c:v>
                </c:pt>
                <c:pt idx="35">
                  <c:v>6.732674922004625E-2</c:v>
                </c:pt>
                <c:pt idx="36">
                  <c:v>6.7332654081026386E-2</c:v>
                </c:pt>
                <c:pt idx="37">
                  <c:v>6.7303268006014424E-2</c:v>
                </c:pt>
                <c:pt idx="38">
                  <c:v>6.7243999036051008E-2</c:v>
                </c:pt>
                <c:pt idx="39">
                  <c:v>6.7158911340525318E-2</c:v>
                </c:pt>
                <c:pt idx="40">
                  <c:v>6.7051960917813389E-2</c:v>
                </c:pt>
                <c:pt idx="41">
                  <c:v>6.6927280773317235E-2</c:v>
                </c:pt>
                <c:pt idx="42">
                  <c:v>6.6789011353263525E-2</c:v>
                </c:pt>
                <c:pt idx="43">
                  <c:v>6.6638070006624681E-2</c:v>
                </c:pt>
                <c:pt idx="44">
                  <c:v>6.6478098617698642E-2</c:v>
                </c:pt>
                <c:pt idx="45">
                  <c:v>6.6311586929676092E-2</c:v>
                </c:pt>
                <c:pt idx="46">
                  <c:v>6.6140456377713319E-2</c:v>
                </c:pt>
                <c:pt idx="47">
                  <c:v>6.5966363436413281E-2</c:v>
                </c:pt>
                <c:pt idx="48">
                  <c:v>6.5790392444501342E-2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E1-43CB-88F6-F4A3129ED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lineChart>
        <c:grouping val="standard"/>
        <c:varyColors val="0"/>
        <c:ser>
          <c:idx val="0"/>
          <c:order val="0"/>
          <c:tx>
            <c:strRef>
              <c:f>Figura_47!$C$5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6.3925349617717869E-2"/>
                  <c:y val="-0.11664535450671647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CE1-43CB-88F6-F4A3129ED9AD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E1-43CB-88F6-F4A3129ED9AD}"/>
                </c:ext>
              </c:extLst>
            </c:dLbl>
            <c:dLbl>
              <c:idx val="48"/>
              <c:layout>
                <c:manualLayout>
                  <c:x val="-1.8814814814814989E-2"/>
                  <c:y val="-8.4862654320987649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E1-43CB-88F6-F4A3129ED9AD}"/>
                </c:ext>
              </c:extLst>
            </c:dLbl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Figura_47!$D$3:$AZ$3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Figura_47!$D$5:$AZ$5</c:f>
              <c:numCache>
                <c:formatCode>#,##0.0</c:formatCode>
                <c:ptCount val="49"/>
                <c:pt idx="0">
                  <c:v>0.40057100000000001</c:v>
                </c:pt>
                <c:pt idx="1">
                  <c:v>0.39918199999999998</c:v>
                </c:pt>
                <c:pt idx="2">
                  <c:v>0.3967</c:v>
                </c:pt>
                <c:pt idx="3">
                  <c:v>0.393567</c:v>
                </c:pt>
                <c:pt idx="4">
                  <c:v>0.3972479432051304</c:v>
                </c:pt>
                <c:pt idx="5">
                  <c:v>0.40063642400950578</c:v>
                </c:pt>
                <c:pt idx="6">
                  <c:v>0.40299093619800386</c:v>
                </c:pt>
                <c:pt idx="7">
                  <c:v>0.40435756380336246</c:v>
                </c:pt>
                <c:pt idx="8">
                  <c:v>0.4052430774036066</c:v>
                </c:pt>
                <c:pt idx="9">
                  <c:v>0.40597592646009956</c:v>
                </c:pt>
                <c:pt idx="10">
                  <c:v>0.40660809295961353</c:v>
                </c:pt>
                <c:pt idx="11">
                  <c:v>0.40704484098412197</c:v>
                </c:pt>
                <c:pt idx="12">
                  <c:v>0.40718695834254248</c:v>
                </c:pt>
                <c:pt idx="13">
                  <c:v>0.40777809836291512</c:v>
                </c:pt>
                <c:pt idx="14">
                  <c:v>0.40844946327345805</c:v>
                </c:pt>
                <c:pt idx="15">
                  <c:v>0.40921725145604082</c:v>
                </c:pt>
                <c:pt idx="16">
                  <c:v>0.41014808911087719</c:v>
                </c:pt>
                <c:pt idx="17">
                  <c:v>0.41116284353691041</c:v>
                </c:pt>
                <c:pt idx="18">
                  <c:v>0.41205548108298296</c:v>
                </c:pt>
                <c:pt idx="19">
                  <c:v>0.41293998149920813</c:v>
                </c:pt>
                <c:pt idx="20">
                  <c:v>0.41378572776879474</c:v>
                </c:pt>
                <c:pt idx="21">
                  <c:v>0.41464605029966378</c:v>
                </c:pt>
                <c:pt idx="22">
                  <c:v>0.41550324655251875</c:v>
                </c:pt>
                <c:pt idx="23">
                  <c:v>0.41641346699543852</c:v>
                </c:pt>
                <c:pt idx="24">
                  <c:v>0.41729446734485598</c:v>
                </c:pt>
                <c:pt idx="25">
                  <c:v>0.41816983897584131</c:v>
                </c:pt>
                <c:pt idx="26">
                  <c:v>0.41901222239033603</c:v>
                </c:pt>
                <c:pt idx="27">
                  <c:v>0.41976387646437818</c:v>
                </c:pt>
                <c:pt idx="28">
                  <c:v>0.42049163197322698</c:v>
                </c:pt>
                <c:pt idx="29">
                  <c:v>0.42113279005785753</c:v>
                </c:pt>
                <c:pt idx="30">
                  <c:v>0.42167527956586798</c:v>
                </c:pt>
                <c:pt idx="31">
                  <c:v>0.42210142804888467</c:v>
                </c:pt>
                <c:pt idx="32">
                  <c:v>0.42239847347896359</c:v>
                </c:pt>
                <c:pt idx="33">
                  <c:v>0.42255520292311366</c:v>
                </c:pt>
                <c:pt idx="34">
                  <c:v>0.42256492962785708</c:v>
                </c:pt>
                <c:pt idx="35">
                  <c:v>0.42242417718427605</c:v>
                </c:pt>
                <c:pt idx="36">
                  <c:v>0.42213253355358232</c:v>
                </c:pt>
                <c:pt idx="37">
                  <c:v>0.4216931362994798</c:v>
                </c:pt>
                <c:pt idx="38">
                  <c:v>0.42111540142578985</c:v>
                </c:pt>
                <c:pt idx="39">
                  <c:v>0.42040839678501862</c:v>
                </c:pt>
                <c:pt idx="40">
                  <c:v>0.41958232350195357</c:v>
                </c:pt>
                <c:pt idx="41">
                  <c:v>0.41864947443287126</c:v>
                </c:pt>
                <c:pt idx="42">
                  <c:v>0.4176222283261441</c:v>
                </c:pt>
                <c:pt idx="43">
                  <c:v>0.41650647969423443</c:v>
                </c:pt>
                <c:pt idx="44">
                  <c:v>0.41531954900657958</c:v>
                </c:pt>
                <c:pt idx="45">
                  <c:v>0.41407891273724068</c:v>
                </c:pt>
                <c:pt idx="46">
                  <c:v>0.41280024809395771</c:v>
                </c:pt>
                <c:pt idx="47">
                  <c:v>0.4114997123775509</c:v>
                </c:pt>
                <c:pt idx="48">
                  <c:v>0.4101904653351926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CE1-43CB-88F6-F4A3129ED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noMultiLvlLbl val="0"/>
      </c:catAx>
      <c:valAx>
        <c:axId val="2111765519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851851851858E-2"/>
          <c:y val="0.90569351851851854"/>
          <c:w val="0.89999990060580759"/>
          <c:h val="7.599688637759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latin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46680746745015E-2"/>
          <c:y val="4.6920596068340599E-2"/>
          <c:w val="0.90188467135817108"/>
          <c:h val="0.707233911646768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Figura_48!$B$5</c:f>
              <c:strCache>
                <c:ptCount val="1"/>
                <c:pt idx="0">
                  <c:v>Orfandad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24-4D82-8E93-A4678B63BE0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4-4D82-8E93-A4678B63BE0D}"/>
                </c:ext>
              </c:extLst>
            </c:dLbl>
            <c:dLbl>
              <c:idx val="48"/>
              <c:layout>
                <c:manualLayout>
                  <c:x val="-5.7147022640120452E-3"/>
                  <c:y val="-7.169921201415615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4-4D82-8E93-A4678B63BE0D}"/>
                </c:ext>
              </c:extLst>
            </c:dLbl>
            <c:numFmt formatCode="#,##0.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Figura_48!$C$5:$AY$5</c:f>
              <c:numCache>
                <c:formatCode>#,##0.0</c:formatCode>
                <c:ptCount val="49"/>
                <c:pt idx="0">
                  <c:v>88.131192722388789</c:v>
                </c:pt>
                <c:pt idx="1">
                  <c:v>88.111688402783699</c:v>
                </c:pt>
                <c:pt idx="2">
                  <c:v>88.00983110662969</c:v>
                </c:pt>
                <c:pt idx="3">
                  <c:v>88.008140926449627</c:v>
                </c:pt>
                <c:pt idx="4">
                  <c:v>87.838826968676301</c:v>
                </c:pt>
                <c:pt idx="5">
                  <c:v>87.693317314827794</c:v>
                </c:pt>
                <c:pt idx="6">
                  <c:v>87.527425212904433</c:v>
                </c:pt>
                <c:pt idx="7">
                  <c:v>87.33583792680129</c:v>
                </c:pt>
                <c:pt idx="8">
                  <c:v>87.138098485862429</c:v>
                </c:pt>
                <c:pt idx="9">
                  <c:v>86.940774350345464</c:v>
                </c:pt>
                <c:pt idx="10">
                  <c:v>86.746141377504884</c:v>
                </c:pt>
                <c:pt idx="11">
                  <c:v>86.548162081394764</c:v>
                </c:pt>
                <c:pt idx="12">
                  <c:v>86.343830625742527</c:v>
                </c:pt>
                <c:pt idx="13">
                  <c:v>86.15768810039404</c:v>
                </c:pt>
                <c:pt idx="14">
                  <c:v>85.97610119465682</c:v>
                </c:pt>
                <c:pt idx="15">
                  <c:v>85.801395202790331</c:v>
                </c:pt>
                <c:pt idx="16">
                  <c:v>85.637385568680514</c:v>
                </c:pt>
                <c:pt idx="17">
                  <c:v>85.482372945755586</c:v>
                </c:pt>
                <c:pt idx="18">
                  <c:v>85.328917528644638</c:v>
                </c:pt>
                <c:pt idx="19">
                  <c:v>85.182640922263644</c:v>
                </c:pt>
                <c:pt idx="20">
                  <c:v>85.042150587488237</c:v>
                </c:pt>
                <c:pt idx="21">
                  <c:v>84.910217271689092</c:v>
                </c:pt>
                <c:pt idx="22">
                  <c:v>84.788162481473634</c:v>
                </c:pt>
                <c:pt idx="23">
                  <c:v>84.678294844484313</c:v>
                </c:pt>
                <c:pt idx="24">
                  <c:v>84.578364857626937</c:v>
                </c:pt>
                <c:pt idx="25">
                  <c:v>84.489109977780117</c:v>
                </c:pt>
                <c:pt idx="26">
                  <c:v>84.409837989226986</c:v>
                </c:pt>
                <c:pt idx="27">
                  <c:v>84.339178145100178</c:v>
                </c:pt>
                <c:pt idx="28">
                  <c:v>84.279623611751532</c:v>
                </c:pt>
                <c:pt idx="29">
                  <c:v>84.228661810959125</c:v>
                </c:pt>
                <c:pt idx="30">
                  <c:v>84.185822881788468</c:v>
                </c:pt>
                <c:pt idx="31">
                  <c:v>84.150209616149084</c:v>
                </c:pt>
                <c:pt idx="32">
                  <c:v>84.120871746651602</c:v>
                </c:pt>
                <c:pt idx="33">
                  <c:v>84.096936898026073</c:v>
                </c:pt>
                <c:pt idx="34">
                  <c:v>84.077473043137019</c:v>
                </c:pt>
                <c:pt idx="35">
                  <c:v>84.061814437605904</c:v>
                </c:pt>
                <c:pt idx="36">
                  <c:v>84.049404220468645</c:v>
                </c:pt>
                <c:pt idx="37">
                  <c:v>84.039752556414143</c:v>
                </c:pt>
                <c:pt idx="38">
                  <c:v>84.031930722937247</c:v>
                </c:pt>
                <c:pt idx="39">
                  <c:v>84.025316369961089</c:v>
                </c:pt>
                <c:pt idx="40">
                  <c:v>84.019355162968154</c:v>
                </c:pt>
                <c:pt idx="41">
                  <c:v>84.013528056142633</c:v>
                </c:pt>
                <c:pt idx="42">
                  <c:v>84.007314069234752</c:v>
                </c:pt>
                <c:pt idx="43">
                  <c:v>84.000712292508666</c:v>
                </c:pt>
                <c:pt idx="44">
                  <c:v>83.993506018026252</c:v>
                </c:pt>
                <c:pt idx="45">
                  <c:v>83.985760952827178</c:v>
                </c:pt>
                <c:pt idx="46">
                  <c:v>83.977612251177902</c:v>
                </c:pt>
                <c:pt idx="47">
                  <c:v>83.969280791163925</c:v>
                </c:pt>
                <c:pt idx="48">
                  <c:v>83.961013723042115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F-4626-96DF-7D65CBA9D54D}"/>
            </c:ext>
          </c:extLst>
        </c:ser>
        <c:ser>
          <c:idx val="1"/>
          <c:order val="1"/>
          <c:tx>
            <c:strRef>
              <c:f>Figura_48!$B$6</c:f>
              <c:strCache>
                <c:ptCount val="1"/>
                <c:pt idx="0">
                  <c:v>Favor de Familiares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4-4D82-8E93-A4678B63BE0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4-4D82-8E93-A4678B63BE0D}"/>
                </c:ext>
              </c:extLst>
            </c:dLbl>
            <c:dLbl>
              <c:idx val="48"/>
              <c:layout>
                <c:manualLayout>
                  <c:x val="-1.428675566003000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4-4D82-8E93-A4678B63BE0D}"/>
                </c:ext>
              </c:extLst>
            </c:dLbl>
            <c:numFmt formatCode="#,##0.0" sourceLinked="0"/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ellipse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Figura_48!$C$3:$AY$3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Figura_48!$C$6:$AY$6</c:f>
              <c:numCache>
                <c:formatCode>#,##0.0</c:formatCode>
                <c:ptCount val="49"/>
                <c:pt idx="0">
                  <c:v>11.868807277611211</c:v>
                </c:pt>
                <c:pt idx="1">
                  <c:v>11.888311597216306</c:v>
                </c:pt>
                <c:pt idx="2">
                  <c:v>11.990168893370305</c:v>
                </c:pt>
                <c:pt idx="3">
                  <c:v>11.991859073550375</c:v>
                </c:pt>
                <c:pt idx="4">
                  <c:v>12.161173031323662</c:v>
                </c:pt>
                <c:pt idx="5">
                  <c:v>12.306682685172261</c:v>
                </c:pt>
                <c:pt idx="6">
                  <c:v>12.472574787095587</c:v>
                </c:pt>
                <c:pt idx="7">
                  <c:v>12.664162073198773</c:v>
                </c:pt>
                <c:pt idx="8">
                  <c:v>12.861901514137623</c:v>
                </c:pt>
                <c:pt idx="9">
                  <c:v>13.059225649654493</c:v>
                </c:pt>
                <c:pt idx="10">
                  <c:v>13.253858622495143</c:v>
                </c:pt>
                <c:pt idx="11">
                  <c:v>13.451837918605213</c:v>
                </c:pt>
                <c:pt idx="12">
                  <c:v>13.656169374257502</c:v>
                </c:pt>
                <c:pt idx="13">
                  <c:v>13.842311899605912</c:v>
                </c:pt>
                <c:pt idx="14">
                  <c:v>14.023898805343205</c:v>
                </c:pt>
                <c:pt idx="15">
                  <c:v>14.198604797209637</c:v>
                </c:pt>
                <c:pt idx="16">
                  <c:v>14.362614431319486</c:v>
                </c:pt>
                <c:pt idx="17">
                  <c:v>14.517627054244389</c:v>
                </c:pt>
                <c:pt idx="18">
                  <c:v>14.671082471355362</c:v>
                </c:pt>
                <c:pt idx="19">
                  <c:v>14.817359077736318</c:v>
                </c:pt>
                <c:pt idx="20">
                  <c:v>14.957849412511802</c:v>
                </c:pt>
                <c:pt idx="21">
                  <c:v>15.089782728310903</c:v>
                </c:pt>
                <c:pt idx="22">
                  <c:v>15.211837518526295</c:v>
                </c:pt>
                <c:pt idx="23">
                  <c:v>15.321705155515678</c:v>
                </c:pt>
                <c:pt idx="24">
                  <c:v>15.421635142373123</c:v>
                </c:pt>
                <c:pt idx="25">
                  <c:v>15.510890022219836</c:v>
                </c:pt>
                <c:pt idx="26">
                  <c:v>15.590162010773028</c:v>
                </c:pt>
                <c:pt idx="27">
                  <c:v>15.66082185489981</c:v>
                </c:pt>
                <c:pt idx="28">
                  <c:v>15.720376388248447</c:v>
                </c:pt>
                <c:pt idx="29">
                  <c:v>15.771338189040831</c:v>
                </c:pt>
                <c:pt idx="30">
                  <c:v>15.814177118211552</c:v>
                </c:pt>
                <c:pt idx="31">
                  <c:v>15.849790383850893</c:v>
                </c:pt>
                <c:pt idx="32">
                  <c:v>15.879128253348435</c:v>
                </c:pt>
                <c:pt idx="33">
                  <c:v>15.903063101973979</c:v>
                </c:pt>
                <c:pt idx="34">
                  <c:v>15.922526956862974</c:v>
                </c:pt>
                <c:pt idx="35">
                  <c:v>15.938185562394073</c:v>
                </c:pt>
                <c:pt idx="36">
                  <c:v>15.95059577953133</c:v>
                </c:pt>
                <c:pt idx="37">
                  <c:v>15.96024744358578</c:v>
                </c:pt>
                <c:pt idx="38">
                  <c:v>15.968069277062749</c:v>
                </c:pt>
                <c:pt idx="39">
                  <c:v>15.974683630038891</c:v>
                </c:pt>
                <c:pt idx="40">
                  <c:v>15.980644837031891</c:v>
                </c:pt>
                <c:pt idx="41">
                  <c:v>15.986471943857355</c:v>
                </c:pt>
                <c:pt idx="42">
                  <c:v>15.992685930765239</c:v>
                </c:pt>
                <c:pt idx="43">
                  <c:v>15.999287707491369</c:v>
                </c:pt>
                <c:pt idx="44">
                  <c:v>16.00649398197374</c:v>
                </c:pt>
                <c:pt idx="45">
                  <c:v>16.014239047172875</c:v>
                </c:pt>
                <c:pt idx="46">
                  <c:v>16.022387748822052</c:v>
                </c:pt>
                <c:pt idx="47">
                  <c:v>16.030719208836082</c:v>
                </c:pt>
                <c:pt idx="48">
                  <c:v>16.03898627695791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4F-4626-96DF-7D65CBA9D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11761679"/>
        <c:axId val="2111765519"/>
      </c:barChart>
      <c:catAx>
        <c:axId val="211176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ax val="1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8935895439847585E-2"/>
          <c:y val="0.91568229234831744"/>
          <c:w val="0.88507958735349879"/>
          <c:h val="8.176387488463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4283972336784"/>
          <c:y val="8.8120352993668327E-2"/>
          <c:w val="0.85302683623413733"/>
          <c:h val="0.61666774522058698"/>
        </c:manualLayout>
      </c:layout>
      <c:lineChart>
        <c:grouping val="standard"/>
        <c:varyColors val="0"/>
        <c:ser>
          <c:idx val="0"/>
          <c:order val="0"/>
          <c:tx>
            <c:strRef>
              <c:f>'Figura_49.1 y 2'!$B$7</c:f>
              <c:strCache>
                <c:ptCount val="1"/>
                <c:pt idx="0">
                  <c:v>PENSIÓN MEDIA DEFLACTADA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A6-42D0-AF22-4F860056E7AD}"/>
                </c:ext>
              </c:extLst>
            </c:dLbl>
            <c:dLbl>
              <c:idx val="46"/>
              <c:layout>
                <c:manualLayout>
                  <c:x val="-1.1287118065476838E-2"/>
                  <c:y val="0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A6-42D0-AF22-4F860056E7AD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'Figura_49.1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'Figura_49.1 y 2'!$C$7:$AW$7</c:f>
              <c:numCache>
                <c:formatCode>#,##0</c:formatCode>
                <c:ptCount val="47"/>
                <c:pt idx="0">
                  <c:v>513.28601609803184</c:v>
                </c:pt>
                <c:pt idx="1">
                  <c:v>539.66399634222364</c:v>
                </c:pt>
                <c:pt idx="2">
                  <c:v>570.48896059071046</c:v>
                </c:pt>
                <c:pt idx="3">
                  <c:v>604.61632280524077</c:v>
                </c:pt>
                <c:pt idx="4">
                  <c:v>606.90182798564888</c:v>
                </c:pt>
                <c:pt idx="5">
                  <c:v>610.43855985050857</c:v>
                </c:pt>
                <c:pt idx="6">
                  <c:v>613.27418505221817</c:v>
                </c:pt>
                <c:pt idx="7">
                  <c:v>615.37368513747026</c:v>
                </c:pt>
                <c:pt idx="8">
                  <c:v>617.88352971751385</c:v>
                </c:pt>
                <c:pt idx="9">
                  <c:v>620.55867484971304</c:v>
                </c:pt>
                <c:pt idx="10">
                  <c:v>624.0131625460815</c:v>
                </c:pt>
                <c:pt idx="11">
                  <c:v>627.09519816132399</c:v>
                </c:pt>
                <c:pt idx="12">
                  <c:v>630.10593291835471</c:v>
                </c:pt>
                <c:pt idx="13">
                  <c:v>633.04517261206854</c:v>
                </c:pt>
                <c:pt idx="14">
                  <c:v>635.734372656951</c:v>
                </c:pt>
                <c:pt idx="15">
                  <c:v>638.24286262621649</c:v>
                </c:pt>
                <c:pt idx="16">
                  <c:v>640.67968079167076</c:v>
                </c:pt>
                <c:pt idx="17">
                  <c:v>643.16489869379598</c:v>
                </c:pt>
                <c:pt idx="18">
                  <c:v>645.50940459239246</c:v>
                </c:pt>
                <c:pt idx="19">
                  <c:v>647.78072945491294</c:v>
                </c:pt>
                <c:pt idx="20">
                  <c:v>649.85439027473979</c:v>
                </c:pt>
                <c:pt idx="21">
                  <c:v>651.80198574233941</c:v>
                </c:pt>
                <c:pt idx="22">
                  <c:v>653.7558770212413</c:v>
                </c:pt>
                <c:pt idx="23">
                  <c:v>655.86293139129918</c:v>
                </c:pt>
                <c:pt idx="24">
                  <c:v>658.24791450653947</c:v>
                </c:pt>
                <c:pt idx="25">
                  <c:v>660.96187987000815</c:v>
                </c:pt>
                <c:pt idx="26">
                  <c:v>664.06679230264103</c:v>
                </c:pt>
                <c:pt idx="27">
                  <c:v>667.65107731140779</c:v>
                </c:pt>
                <c:pt idx="28">
                  <c:v>671.69497804164996</c:v>
                </c:pt>
                <c:pt idx="29">
                  <c:v>676.17006015694301</c:v>
                </c:pt>
                <c:pt idx="30">
                  <c:v>681.06233359111422</c:v>
                </c:pt>
                <c:pt idx="31">
                  <c:v>686.32581735233794</c:v>
                </c:pt>
                <c:pt idx="32">
                  <c:v>691.93261298506798</c:v>
                </c:pt>
                <c:pt idx="33">
                  <c:v>697.4035940138574</c:v>
                </c:pt>
                <c:pt idx="34">
                  <c:v>703.18957286842146</c:v>
                </c:pt>
                <c:pt idx="35">
                  <c:v>709.25684161296704</c:v>
                </c:pt>
                <c:pt idx="36">
                  <c:v>715.57472747038412</c:v>
                </c:pt>
                <c:pt idx="37">
                  <c:v>722.14207977612386</c:v>
                </c:pt>
                <c:pt idx="38">
                  <c:v>728.91815357713574</c:v>
                </c:pt>
                <c:pt idx="39">
                  <c:v>735.88581096188022</c:v>
                </c:pt>
                <c:pt idx="40">
                  <c:v>743.03143704542333</c:v>
                </c:pt>
                <c:pt idx="41">
                  <c:v>750.33541759748607</c:v>
                </c:pt>
                <c:pt idx="42">
                  <c:v>757.77723309600538</c:v>
                </c:pt>
                <c:pt idx="43">
                  <c:v>765.32548534687999</c:v>
                </c:pt>
                <c:pt idx="44">
                  <c:v>772.98240291960315</c:v>
                </c:pt>
                <c:pt idx="45">
                  <c:v>780.73054035735811</c:v>
                </c:pt>
                <c:pt idx="46">
                  <c:v>788.50616313202556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A6-42D0-AF22-4F860056E7AD}"/>
            </c:ext>
          </c:extLst>
        </c:ser>
        <c:ser>
          <c:idx val="1"/>
          <c:order val="1"/>
          <c:tx>
            <c:strRef>
              <c:f>'Figura_49.1 y 2'!$B$8</c:f>
              <c:strCache>
                <c:ptCount val="1"/>
                <c:pt idx="0">
                  <c:v>Orfandad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'Figura_49.1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'Figura_49.1 y 2'!$C$8:$AW$8</c:f>
              <c:numCache>
                <c:formatCode>#,##0</c:formatCode>
                <c:ptCount val="47"/>
                <c:pt idx="0">
                  <c:v>485.75466632559483</c:v>
                </c:pt>
                <c:pt idx="1">
                  <c:v>509.43157260377012</c:v>
                </c:pt>
                <c:pt idx="2">
                  <c:v>538.33673066762776</c:v>
                </c:pt>
                <c:pt idx="3">
                  <c:v>570.19947300965123</c:v>
                </c:pt>
                <c:pt idx="4">
                  <c:v>572.02935559070295</c:v>
                </c:pt>
                <c:pt idx="5">
                  <c:v>575.16870135620218</c:v>
                </c:pt>
                <c:pt idx="6">
                  <c:v>577.68314935621629</c:v>
                </c:pt>
                <c:pt idx="7">
                  <c:v>579.44017178258048</c:v>
                </c:pt>
                <c:pt idx="8">
                  <c:v>581.68991345781296</c:v>
                </c:pt>
                <c:pt idx="9">
                  <c:v>584.1285250616927</c:v>
                </c:pt>
                <c:pt idx="10">
                  <c:v>587.22886129701044</c:v>
                </c:pt>
                <c:pt idx="11">
                  <c:v>589.96513177462214</c:v>
                </c:pt>
                <c:pt idx="12">
                  <c:v>592.64371613021012</c:v>
                </c:pt>
                <c:pt idx="13">
                  <c:v>595.26432815402666</c:v>
                </c:pt>
                <c:pt idx="14">
                  <c:v>597.63440298293654</c:v>
                </c:pt>
                <c:pt idx="15">
                  <c:v>599.82041072841253</c:v>
                </c:pt>
                <c:pt idx="16">
                  <c:v>601.93538753718417</c:v>
                </c:pt>
                <c:pt idx="17">
                  <c:v>604.09559460942421</c:v>
                </c:pt>
                <c:pt idx="18">
                  <c:v>606.11303068645987</c:v>
                </c:pt>
                <c:pt idx="19">
                  <c:v>608.05405748368662</c:v>
                </c:pt>
                <c:pt idx="20">
                  <c:v>609.80190632670531</c:v>
                </c:pt>
                <c:pt idx="21">
                  <c:v>611.41756455601762</c:v>
                </c:pt>
                <c:pt idx="22">
                  <c:v>613.02702647842318</c:v>
                </c:pt>
                <c:pt idx="23">
                  <c:v>614.77208749396914</c:v>
                </c:pt>
                <c:pt idx="24">
                  <c:v>616.76829745604437</c:v>
                </c:pt>
                <c:pt idx="25">
                  <c:v>619.06154361533697</c:v>
                </c:pt>
                <c:pt idx="26">
                  <c:v>621.70957427680571</c:v>
                </c:pt>
                <c:pt idx="27">
                  <c:v>624.79424917531981</c:v>
                </c:pt>
                <c:pt idx="28">
                  <c:v>628.29536269265634</c:v>
                </c:pt>
                <c:pt idx="29">
                  <c:v>632.18555069165916</c:v>
                </c:pt>
                <c:pt idx="30">
                  <c:v>636.45202825820843</c:v>
                </c:pt>
                <c:pt idx="31">
                  <c:v>641.05243703198767</c:v>
                </c:pt>
                <c:pt idx="32">
                  <c:v>645.96174634396255</c:v>
                </c:pt>
                <c:pt idx="33">
                  <c:v>650.73502450558033</c:v>
                </c:pt>
                <c:pt idx="34">
                  <c:v>655.7949621065145</c:v>
                </c:pt>
                <c:pt idx="35">
                  <c:v>661.11033552913011</c:v>
                </c:pt>
                <c:pt idx="36">
                  <c:v>666.65305464063886</c:v>
                </c:pt>
                <c:pt idx="37">
                  <c:v>672.42385662192237</c:v>
                </c:pt>
                <c:pt idx="38">
                  <c:v>678.3863753186962</c:v>
                </c:pt>
                <c:pt idx="39">
                  <c:v>684.52603170588395</c:v>
                </c:pt>
                <c:pt idx="40">
                  <c:v>690.8315432953143</c:v>
                </c:pt>
                <c:pt idx="41">
                  <c:v>697.28557506305231</c:v>
                </c:pt>
                <c:pt idx="42">
                  <c:v>703.87082364539674</c:v>
                </c:pt>
                <c:pt idx="43">
                  <c:v>710.56035302218925</c:v>
                </c:pt>
                <c:pt idx="44">
                  <c:v>717.35710230889538</c:v>
                </c:pt>
                <c:pt idx="45">
                  <c:v>724.24616360732637</c:v>
                </c:pt>
                <c:pt idx="46">
                  <c:v>731.17037156824472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A6-42D0-AF22-4F860056E7AD}"/>
            </c:ext>
          </c:extLst>
        </c:ser>
        <c:ser>
          <c:idx val="2"/>
          <c:order val="2"/>
          <c:tx>
            <c:strRef>
              <c:f>'Figura_49.1 y 2'!$B$9</c:f>
              <c:strCache>
                <c:ptCount val="1"/>
                <c:pt idx="0">
                  <c:v>Favor de Familiares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'Figura_49.1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'Figura_49.1 y 2'!$C$9:$AW$9</c:f>
              <c:numCache>
                <c:formatCode>#,##0</c:formatCode>
                <c:ptCount val="47"/>
                <c:pt idx="0">
                  <c:v>715.35457758248674</c:v>
                </c:pt>
                <c:pt idx="1">
                  <c:v>759.76401270495774</c:v>
                </c:pt>
                <c:pt idx="2">
                  <c:v>801.14208873522523</c:v>
                </c:pt>
                <c:pt idx="3">
                  <c:v>847.98160403667589</c:v>
                </c:pt>
                <c:pt idx="4">
                  <c:v>849.48798262246157</c:v>
                </c:pt>
                <c:pt idx="5">
                  <c:v>851.51024956997071</c:v>
                </c:pt>
                <c:pt idx="6">
                  <c:v>852.29150809882469</c:v>
                </c:pt>
                <c:pt idx="7">
                  <c:v>852.56137798479847</c:v>
                </c:pt>
                <c:pt idx="8">
                  <c:v>852.74423461362517</c:v>
                </c:pt>
                <c:pt idx="9">
                  <c:v>852.90594913117297</c:v>
                </c:pt>
                <c:pt idx="10">
                  <c:v>854.7645136836303</c:v>
                </c:pt>
                <c:pt idx="11">
                  <c:v>856.45179383782602</c:v>
                </c:pt>
                <c:pt idx="12">
                  <c:v>858.1198025938171</c:v>
                </c:pt>
                <c:pt idx="13">
                  <c:v>859.8230480693129</c:v>
                </c:pt>
                <c:pt idx="14">
                  <c:v>861.48065253895959</c:v>
                </c:pt>
                <c:pt idx="15">
                  <c:v>863.08818439175116</c:v>
                </c:pt>
                <c:pt idx="16">
                  <c:v>864.71012345444944</c:v>
                </c:pt>
                <c:pt idx="17">
                  <c:v>866.5227444551939</c:v>
                </c:pt>
                <c:pt idx="18">
                  <c:v>868.33798126691852</c:v>
                </c:pt>
                <c:pt idx="19">
                  <c:v>870.26120294915893</c:v>
                </c:pt>
                <c:pt idx="20">
                  <c:v>872.15158970155971</c:v>
                </c:pt>
                <c:pt idx="21">
                  <c:v>874.13646290171448</c:v>
                </c:pt>
                <c:pt idx="22">
                  <c:v>876.36619578943214</c:v>
                </c:pt>
                <c:pt idx="23">
                  <c:v>879.01227119456973</c:v>
                </c:pt>
                <c:pt idx="24">
                  <c:v>882.22895100360745</c:v>
                </c:pt>
                <c:pt idx="25">
                  <c:v>886.10212669979626</c:v>
                </c:pt>
                <c:pt idx="26">
                  <c:v>890.7147165890766</c:v>
                </c:pt>
                <c:pt idx="27">
                  <c:v>896.16414962048145</c:v>
                </c:pt>
                <c:pt idx="28">
                  <c:v>902.4214063945966</c:v>
                </c:pt>
                <c:pt idx="29">
                  <c:v>909.4373263537608</c:v>
                </c:pt>
                <c:pt idx="30">
                  <c:v>917.17715889859755</c:v>
                </c:pt>
                <c:pt idx="31">
                  <c:v>925.56172605368772</c:v>
                </c:pt>
                <c:pt idx="32">
                  <c:v>934.53577228115262</c:v>
                </c:pt>
                <c:pt idx="33">
                  <c:v>943.43091200056199</c:v>
                </c:pt>
                <c:pt idx="34">
                  <c:v>952.83893487135094</c:v>
                </c:pt>
                <c:pt idx="35">
                  <c:v>962.70164452549045</c:v>
                </c:pt>
                <c:pt idx="36">
                  <c:v>972.96154021706957</c:v>
                </c:pt>
                <c:pt idx="37">
                  <c:v>983.59720179099179</c:v>
                </c:pt>
                <c:pt idx="38">
                  <c:v>994.53492794346971</c:v>
                </c:pt>
                <c:pt idx="39">
                  <c:v>1005.7339366564665</c:v>
                </c:pt>
                <c:pt idx="40">
                  <c:v>1017.1628209400451</c:v>
                </c:pt>
                <c:pt idx="41">
                  <c:v>1028.7873024239022</c:v>
                </c:pt>
                <c:pt idx="42">
                  <c:v>1040.5678561910192</c:v>
                </c:pt>
                <c:pt idx="43">
                  <c:v>1052.4512406875169</c:v>
                </c:pt>
                <c:pt idx="44">
                  <c:v>1064.4393586158419</c:v>
                </c:pt>
                <c:pt idx="45">
                  <c:v>1076.5063362217472</c:v>
                </c:pt>
                <c:pt idx="46">
                  <c:v>1088.5599429668528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A6-42D0-AF22-4F860056E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  <c:min val="4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582810802341935"/>
          <c:w val="1"/>
          <c:h val="0.14417189197658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4283972336784"/>
          <c:y val="8.7857753497069174E-2"/>
          <c:w val="0.85302683623413733"/>
          <c:h val="0.61234217634015997"/>
        </c:manualLayout>
      </c:layout>
      <c:lineChart>
        <c:grouping val="standard"/>
        <c:varyColors val="0"/>
        <c:ser>
          <c:idx val="0"/>
          <c:order val="0"/>
          <c:tx>
            <c:strRef>
              <c:f>'Figura_49.1 y 2'!$B$4</c:f>
              <c:strCache>
                <c:ptCount val="1"/>
                <c:pt idx="0">
                  <c:v>PENSIÓN 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DA-4734-A8A1-B98092DEF28B}"/>
                </c:ext>
              </c:extLst>
            </c:dLbl>
            <c:dLbl>
              <c:idx val="46"/>
              <c:layout>
                <c:manualLayout>
                  <c:x val="-1.6930677098215257E-2"/>
                  <c:y val="4.3255688804269311E-3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DA-4734-A8A1-B98092DEF28B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'Figura_49.1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'Figura_49.1 y 2'!$C$4:$AW$4</c:f>
              <c:numCache>
                <c:formatCode>#,##0</c:formatCode>
                <c:ptCount val="47"/>
                <c:pt idx="0">
                  <c:v>513.28601609803184</c:v>
                </c:pt>
                <c:pt idx="1">
                  <c:v>554.23492424346364</c:v>
                </c:pt>
                <c:pt idx="2">
                  <c:v>597.61000577719278</c:v>
                </c:pt>
                <c:pt idx="3">
                  <c:v>646.02697844722991</c:v>
                </c:pt>
                <c:pt idx="4">
                  <c:v>661.43840009996529</c:v>
                </c:pt>
                <c:pt idx="5">
                  <c:v>678.5988037662047</c:v>
                </c:pt>
                <c:pt idx="6">
                  <c:v>695.38606969426405</c:v>
                </c:pt>
                <c:pt idx="7">
                  <c:v>711.72200739197353</c:v>
                </c:pt>
                <c:pt idx="8">
                  <c:v>728.91731164435862</c:v>
                </c:pt>
                <c:pt idx="9">
                  <c:v>746.71464445695108</c:v>
                </c:pt>
                <c:pt idx="10">
                  <c:v>765.88883759992405</c:v>
                </c:pt>
                <c:pt idx="11">
                  <c:v>785.06503714299276</c:v>
                </c:pt>
                <c:pt idx="12">
                  <c:v>804.61088182878507</c:v>
                </c:pt>
                <c:pt idx="13">
                  <c:v>824.53141308800866</c:v>
                </c:pt>
                <c:pt idx="14">
                  <c:v>844.59473506767984</c:v>
                </c:pt>
                <c:pt idx="15">
                  <c:v>864.88589629036403</c:v>
                </c:pt>
                <c:pt idx="16">
                  <c:v>885.55180081451806</c:v>
                </c:pt>
                <c:pt idx="17">
                  <c:v>906.76662357435328</c:v>
                </c:pt>
                <c:pt idx="18">
                  <c:v>928.2734679177986</c:v>
                </c:pt>
                <c:pt idx="19">
                  <c:v>950.170536790798</c:v>
                </c:pt>
                <c:pt idx="20">
                  <c:v>972.27644494773051</c:v>
                </c:pt>
                <c:pt idx="21">
                  <c:v>994.69413691934847</c:v>
                </c:pt>
                <c:pt idx="22">
                  <c:v>1017.6294259845815</c:v>
                </c:pt>
                <c:pt idx="23">
                  <c:v>1041.327429232578</c:v>
                </c:pt>
                <c:pt idx="24">
                  <c:v>1066.0163996459883</c:v>
                </c:pt>
                <c:pt idx="25">
                  <c:v>1091.8198321838752</c:v>
                </c:pt>
                <c:pt idx="26">
                  <c:v>1118.8877031014483</c:v>
                </c:pt>
                <c:pt idx="27">
                  <c:v>1147.4254108255934</c:v>
                </c:pt>
                <c:pt idx="28">
                  <c:v>1177.4627654571068</c:v>
                </c:pt>
                <c:pt idx="29">
                  <c:v>1209.0136101633482</c:v>
                </c:pt>
                <c:pt idx="30">
                  <c:v>1242.1163739488131</c:v>
                </c:pt>
                <c:pt idx="31">
                  <c:v>1276.7501936630802</c:v>
                </c:pt>
                <c:pt idx="32">
                  <c:v>1312.9239448681608</c:v>
                </c:pt>
                <c:pt idx="33">
                  <c:v>1349.7710873102319</c:v>
                </c:pt>
                <c:pt idx="34">
                  <c:v>1388.1887930501639</c:v>
                </c:pt>
                <c:pt idx="35">
                  <c:v>1428.1697079254302</c:v>
                </c:pt>
                <c:pt idx="36">
                  <c:v>1469.7093230009725</c:v>
                </c:pt>
                <c:pt idx="37">
                  <c:v>1512.861878100148</c:v>
                </c:pt>
                <c:pt idx="38">
                  <c:v>1557.5986610373777</c:v>
                </c:pt>
                <c:pt idx="39">
                  <c:v>1603.9373462846829</c:v>
                </c:pt>
                <c:pt idx="40">
                  <c:v>1651.9021982209622</c:v>
                </c:pt>
                <c:pt idx="41">
                  <c:v>1701.5031628731606</c:v>
                </c:pt>
                <c:pt idx="42">
                  <c:v>1752.7462188236366</c:v>
                </c:pt>
                <c:pt idx="43">
                  <c:v>1805.6095087908011</c:v>
                </c:pt>
                <c:pt idx="44">
                  <c:v>1860.1477301270604</c:v>
                </c:pt>
                <c:pt idx="45">
                  <c:v>1916.3691433871043</c:v>
                </c:pt>
                <c:pt idx="46">
                  <c:v>1974.1641684712681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A-4734-A8A1-B98092DEF28B}"/>
            </c:ext>
          </c:extLst>
        </c:ser>
        <c:ser>
          <c:idx val="1"/>
          <c:order val="1"/>
          <c:tx>
            <c:strRef>
              <c:f>'Figura_49.1 y 2'!$B$5</c:f>
              <c:strCache>
                <c:ptCount val="1"/>
                <c:pt idx="0">
                  <c:v>Orfandad</c:v>
                </c:pt>
              </c:strCache>
            </c:strRef>
          </c:tx>
          <c:spPr>
            <a:ln w="28575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'Figura_49.1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'Figura_49.1 y 2'!$C$5:$AW$5</c:f>
              <c:numCache>
                <c:formatCode>#,##0</c:formatCode>
                <c:ptCount val="47"/>
                <c:pt idx="0">
                  <c:v>485.75466632559483</c:v>
                </c:pt>
                <c:pt idx="1">
                  <c:v>523.18622506407189</c:v>
                </c:pt>
                <c:pt idx="2">
                  <c:v>563.92925884356669</c:v>
                </c:pt>
                <c:pt idx="3">
                  <c:v>609.25289107566061</c:v>
                </c:pt>
                <c:pt idx="4">
                  <c:v>623.43226585416653</c:v>
                </c:pt>
                <c:pt idx="5">
                  <c:v>639.39078946727034</c:v>
                </c:pt>
                <c:pt idx="6">
                  <c:v>655.02971517579738</c:v>
                </c:pt>
                <c:pt idx="7">
                  <c:v>670.16242680660093</c:v>
                </c:pt>
                <c:pt idx="8">
                  <c:v>686.21969600347859</c:v>
                </c:pt>
                <c:pt idx="9">
                  <c:v>702.87845708423708</c:v>
                </c:pt>
                <c:pt idx="10">
                  <c:v>720.74125511844716</c:v>
                </c:pt>
                <c:pt idx="11">
                  <c:v>738.58163712260387</c:v>
                </c:pt>
                <c:pt idx="12">
                  <c:v>756.77367587586832</c:v>
                </c:pt>
                <c:pt idx="13">
                  <c:v>775.32245547111324</c:v>
                </c:pt>
                <c:pt idx="14">
                  <c:v>793.97762959574538</c:v>
                </c:pt>
                <c:pt idx="15">
                  <c:v>812.81945153520007</c:v>
                </c:pt>
                <c:pt idx="16">
                  <c:v>831.99917585784658</c:v>
                </c:pt>
                <c:pt idx="17">
                  <c:v>851.68472930130815</c:v>
                </c:pt>
                <c:pt idx="18">
                  <c:v>871.61959367697489</c:v>
                </c:pt>
                <c:pt idx="19">
                  <c:v>891.89910092456728</c:v>
                </c:pt>
                <c:pt idx="20">
                  <c:v>912.3521183799628</c:v>
                </c:pt>
                <c:pt idx="21">
                  <c:v>933.06476503094302</c:v>
                </c:pt>
                <c:pt idx="22">
                  <c:v>954.23133159536178</c:v>
                </c:pt>
                <c:pt idx="23">
                  <c:v>976.08662846063271</c:v>
                </c:pt>
                <c:pt idx="24">
                  <c:v>998.84117424476312</c:v>
                </c:pt>
                <c:pt idx="25">
                  <c:v>1022.6061309231909</c:v>
                </c:pt>
                <c:pt idx="26">
                  <c:v>1047.5199266427585</c:v>
                </c:pt>
                <c:pt idx="27">
                  <c:v>1073.771648700686</c:v>
                </c:pt>
                <c:pt idx="28">
                  <c:v>1101.3844370801569</c:v>
                </c:pt>
                <c:pt idx="29">
                  <c:v>1130.3679059043577</c:v>
                </c:pt>
                <c:pt idx="30">
                  <c:v>1160.7564337966608</c:v>
                </c:pt>
                <c:pt idx="31">
                  <c:v>1192.5295572971377</c:v>
                </c:pt>
                <c:pt idx="32">
                  <c:v>1225.6954338155235</c:v>
                </c:pt>
                <c:pt idx="33">
                  <c:v>1259.4476557290222</c:v>
                </c:pt>
                <c:pt idx="34">
                  <c:v>1294.6255918179909</c:v>
                </c:pt>
                <c:pt idx="35">
                  <c:v>1331.2212155076361</c:v>
                </c:pt>
                <c:pt idx="36">
                  <c:v>1369.2297561654379</c:v>
                </c:pt>
                <c:pt idx="37">
                  <c:v>1408.7039754334235</c:v>
                </c:pt>
                <c:pt idx="38">
                  <c:v>1449.6191440382115</c:v>
                </c:pt>
                <c:pt idx="39">
                  <c:v>1491.9935272593464</c:v>
                </c:pt>
                <c:pt idx="40">
                  <c:v>1535.8517662559491</c:v>
                </c:pt>
                <c:pt idx="41">
                  <c:v>1581.2043301840656</c:v>
                </c:pt>
                <c:pt idx="42">
                  <c:v>1628.0601617499972</c:v>
                </c:pt>
                <c:pt idx="43">
                  <c:v>1676.4037714033559</c:v>
                </c:pt>
                <c:pt idx="44">
                  <c:v>1726.2879213166323</c:v>
                </c:pt>
                <c:pt idx="45">
                  <c:v>1777.7234633581577</c:v>
                </c:pt>
                <c:pt idx="46">
                  <c:v>1830.6139077776163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DA-4734-A8A1-B98092DEF28B}"/>
            </c:ext>
          </c:extLst>
        </c:ser>
        <c:ser>
          <c:idx val="2"/>
          <c:order val="2"/>
          <c:tx>
            <c:strRef>
              <c:f>'Figura_49.1 y 2'!$B$6</c:f>
              <c:strCache>
                <c:ptCount val="1"/>
                <c:pt idx="0">
                  <c:v>Favor de Familiares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'Figura_49.1 y 2'!$C$3:$AW$3</c:f>
              <c:numCache>
                <c:formatCode>0</c:formatCode>
                <c:ptCount val="4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</c:numCache>
            </c:numRef>
          </c:cat>
          <c:val>
            <c:numRef>
              <c:f>'Figura_49.1 y 2'!$C$6:$AW$6</c:f>
              <c:numCache>
                <c:formatCode>#,##0</c:formatCode>
                <c:ptCount val="47"/>
                <c:pt idx="0">
                  <c:v>715.35457758248674</c:v>
                </c:pt>
                <c:pt idx="1">
                  <c:v>780.27764104799155</c:v>
                </c:pt>
                <c:pt idx="2">
                  <c:v>839.22838363369772</c:v>
                </c:pt>
                <c:pt idx="3">
                  <c:v>906.06054248243106</c:v>
                </c:pt>
                <c:pt idx="4">
                  <c:v>925.82349602551324</c:v>
                </c:pt>
                <c:pt idx="5">
                  <c:v>946.58803482917494</c:v>
                </c:pt>
                <c:pt idx="6">
                  <c:v>966.40565752849159</c:v>
                </c:pt>
                <c:pt idx="7">
                  <c:v>986.04589377047535</c:v>
                </c:pt>
                <c:pt idx="8">
                  <c:v>1005.9825276439493</c:v>
                </c:pt>
                <c:pt idx="9">
                  <c:v>1026.2967683353088</c:v>
                </c:pt>
                <c:pt idx="10">
                  <c:v>1049.1038316174552</c:v>
                </c:pt>
                <c:pt idx="11">
                  <c:v>1072.198226540246</c:v>
                </c:pt>
                <c:pt idx="12">
                  <c:v>1095.7721472037288</c:v>
                </c:pt>
                <c:pt idx="13">
                  <c:v>1119.906040677884</c:v>
                </c:pt>
                <c:pt idx="14">
                  <c:v>1144.5063454036269</c:v>
                </c:pt>
                <c:pt idx="15">
                  <c:v>1169.5748462642041</c:v>
                </c:pt>
                <c:pt idx="16">
                  <c:v>1195.2081983643068</c:v>
                </c:pt>
                <c:pt idx="17">
                  <c:v>1221.6678877155234</c:v>
                </c:pt>
                <c:pt idx="18">
                  <c:v>1248.7116430230278</c:v>
                </c:pt>
                <c:pt idx="19">
                  <c:v>1276.5068745564804</c:v>
                </c:pt>
                <c:pt idx="20">
                  <c:v>1304.8653048755209</c:v>
                </c:pt>
                <c:pt idx="21">
                  <c:v>1333.9916623995528</c:v>
                </c:pt>
                <c:pt idx="22">
                  <c:v>1364.1422740808723</c:v>
                </c:pt>
                <c:pt idx="23">
                  <c:v>1395.626349373332</c:v>
                </c:pt>
                <c:pt idx="24">
                  <c:v>1428.7482106454579</c:v>
                </c:pt>
                <c:pt idx="25">
                  <c:v>1463.7211384435941</c:v>
                </c:pt>
                <c:pt idx="26">
                  <c:v>1500.7673247856305</c:v>
                </c:pt>
                <c:pt idx="27">
                  <c:v>1540.1480690876433</c:v>
                </c:pt>
                <c:pt idx="28">
                  <c:v>1581.9198289661567</c:v>
                </c:pt>
                <c:pt idx="29">
                  <c:v>1626.1029139578554</c:v>
                </c:pt>
                <c:pt idx="30">
                  <c:v>1672.7408207598226</c:v>
                </c:pt>
                <c:pt idx="31">
                  <c:v>1721.793182055874</c:v>
                </c:pt>
                <c:pt idx="32">
                  <c:v>1773.2570625201365</c:v>
                </c:pt>
                <c:pt idx="33">
                  <c:v>1825.9380634447655</c:v>
                </c:pt>
                <c:pt idx="34">
                  <c:v>1881.0295004442103</c:v>
                </c:pt>
                <c:pt idx="35">
                  <c:v>1938.5097835003587</c:v>
                </c:pt>
                <c:pt idx="36">
                  <c:v>1998.3526411468968</c:v>
                </c:pt>
                <c:pt idx="37">
                  <c:v>2060.6010252953124</c:v>
                </c:pt>
                <c:pt idx="38">
                  <c:v>2125.1854745523574</c:v>
                </c:pt>
                <c:pt idx="39">
                  <c:v>2192.0985530631228</c:v>
                </c:pt>
                <c:pt idx="40">
                  <c:v>2261.3491382556099</c:v>
                </c:pt>
                <c:pt idx="41">
                  <c:v>2332.9364547430387</c:v>
                </c:pt>
                <c:pt idx="42">
                  <c:v>2406.8437209661543</c:v>
                </c:pt>
                <c:pt idx="43">
                  <c:v>2483.016708718053</c:v>
                </c:pt>
                <c:pt idx="44">
                  <c:v>2561.525914831338</c:v>
                </c:pt>
                <c:pt idx="45">
                  <c:v>2642.3758502540268</c:v>
                </c:pt>
                <c:pt idx="46">
                  <c:v>2725.4016964208117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DA-4734-A8A1-B98092DEF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761679"/>
        <c:axId val="2111765519"/>
      </c:lineChart>
      <c:catAx>
        <c:axId val="211176167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5519"/>
        <c:crosses val="autoZero"/>
        <c:auto val="1"/>
        <c:lblAlgn val="ctr"/>
        <c:lblOffset val="100"/>
        <c:tickLblSkip val="2"/>
        <c:noMultiLvlLbl val="0"/>
      </c:catAx>
      <c:valAx>
        <c:axId val="21117655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11761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214957264957253E-2"/>
          <c:y val="0.85150253914299245"/>
          <c:w val="0.91654423076923075"/>
          <c:h val="0.1484974608570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79921259842513E-2"/>
          <c:y val="9.1273330417031215E-2"/>
          <c:w val="0.86984230096237969"/>
          <c:h val="0.62595290172061824"/>
        </c:manualLayout>
      </c:layout>
      <c:lineChart>
        <c:grouping val="standard"/>
        <c:varyColors val="0"/>
        <c:ser>
          <c:idx val="0"/>
          <c:order val="0"/>
          <c:tx>
            <c:strRef>
              <c:f>Figura_50.1!$B$4</c:f>
              <c:strCache>
                <c:ptCount val="1"/>
                <c:pt idx="0">
                  <c:v>SS-2025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FA-4697-A5A2-B0F540E19155}"/>
                </c:ext>
              </c:extLst>
            </c:dLbl>
            <c:dLbl>
              <c:idx val="2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A-4697-A5A2-B0F540E19155}"/>
                </c:ext>
              </c:extLst>
            </c:dLbl>
            <c:dLbl>
              <c:idx val="4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A-4697-A5A2-B0F540E19155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Figura_50.1!$C$3:$AY$3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Figura_50.1!$C$4:$AY$4</c:f>
              <c:numCache>
                <c:formatCode>0.0</c:formatCode>
                <c:ptCount val="49"/>
                <c:pt idx="0">
                  <c:v>12.876902614212637</c:v>
                </c:pt>
                <c:pt idx="1">
                  <c:v>12.820756904604714</c:v>
                </c:pt>
                <c:pt idx="2">
                  <c:v>12.707959764916712</c:v>
                </c:pt>
                <c:pt idx="3">
                  <c:v>12.78048976083749</c:v>
                </c:pt>
                <c:pt idx="4">
                  <c:v>12.974700719717719</c:v>
                </c:pt>
                <c:pt idx="5">
                  <c:v>13.103476517268774</c:v>
                </c:pt>
                <c:pt idx="6">
                  <c:v>13.131708775536129</c:v>
                </c:pt>
                <c:pt idx="7">
                  <c:v>13.215277153904168</c:v>
                </c:pt>
                <c:pt idx="8">
                  <c:v>13.319759886391564</c:v>
                </c:pt>
                <c:pt idx="9">
                  <c:v>13.432998735731633</c:v>
                </c:pt>
                <c:pt idx="10">
                  <c:v>13.556836470093057</c:v>
                </c:pt>
                <c:pt idx="11">
                  <c:v>13.649721656434249</c:v>
                </c:pt>
                <c:pt idx="12">
                  <c:v>13.748223918090524</c:v>
                </c:pt>
                <c:pt idx="13">
                  <c:v>13.850267999354754</c:v>
                </c:pt>
                <c:pt idx="14">
                  <c:v>13.959306275474551</c:v>
                </c:pt>
                <c:pt idx="15">
                  <c:v>14.074178534810933</c:v>
                </c:pt>
                <c:pt idx="16">
                  <c:v>14.195049537297125</c:v>
                </c:pt>
                <c:pt idx="17">
                  <c:v>14.319367999316334</c:v>
                </c:pt>
                <c:pt idx="18">
                  <c:v>14.444297672212237</c:v>
                </c:pt>
                <c:pt idx="19">
                  <c:v>14.574765224395293</c:v>
                </c:pt>
                <c:pt idx="20">
                  <c:v>14.706045716440281</c:v>
                </c:pt>
                <c:pt idx="21">
                  <c:v>14.837924549097838</c:v>
                </c:pt>
                <c:pt idx="22">
                  <c:v>14.963546022639623</c:v>
                </c:pt>
                <c:pt idx="23">
                  <c:v>15.077152191105615</c:v>
                </c:pt>
                <c:pt idx="24">
                  <c:v>15.172205022139185</c:v>
                </c:pt>
                <c:pt idx="25">
                  <c:v>15.243751159033625</c:v>
                </c:pt>
                <c:pt idx="26">
                  <c:v>15.288706698559601</c:v>
                </c:pt>
                <c:pt idx="27">
                  <c:v>15.306105432959646</c:v>
                </c:pt>
                <c:pt idx="28">
                  <c:v>15.295680037525308</c:v>
                </c:pt>
                <c:pt idx="29">
                  <c:v>15.26051537774012</c:v>
                </c:pt>
                <c:pt idx="30">
                  <c:v>15.204260560245043</c:v>
                </c:pt>
                <c:pt idx="31">
                  <c:v>15.131366240849751</c:v>
                </c:pt>
                <c:pt idx="32">
                  <c:v>15.046903959708352</c:v>
                </c:pt>
                <c:pt idx="33">
                  <c:v>14.954794496902027</c:v>
                </c:pt>
                <c:pt idx="34">
                  <c:v>14.87218055682148</c:v>
                </c:pt>
                <c:pt idx="35">
                  <c:v>14.786637229423741</c:v>
                </c:pt>
                <c:pt idx="36">
                  <c:v>14.702309745506604</c:v>
                </c:pt>
                <c:pt idx="37">
                  <c:v>14.620728735382912</c:v>
                </c:pt>
                <c:pt idx="38">
                  <c:v>14.541593190524289</c:v>
                </c:pt>
                <c:pt idx="39">
                  <c:v>14.466789422655893</c:v>
                </c:pt>
                <c:pt idx="40">
                  <c:v>14.397022347540716</c:v>
                </c:pt>
                <c:pt idx="41">
                  <c:v>14.334241627130808</c:v>
                </c:pt>
                <c:pt idx="42">
                  <c:v>14.279894417538324</c:v>
                </c:pt>
                <c:pt idx="43">
                  <c:v>14.236248682936667</c:v>
                </c:pt>
                <c:pt idx="44">
                  <c:v>14.204896688743293</c:v>
                </c:pt>
                <c:pt idx="45">
                  <c:v>14.184353122829025</c:v>
                </c:pt>
                <c:pt idx="46">
                  <c:v>14.175161377848436</c:v>
                </c:pt>
                <c:pt idx="47">
                  <c:v>14.179650529679616</c:v>
                </c:pt>
                <c:pt idx="48">
                  <c:v>14.198147904309021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FA-4697-A5A2-B0F540E19155}"/>
            </c:ext>
          </c:extLst>
        </c:ser>
        <c:ser>
          <c:idx val="1"/>
          <c:order val="1"/>
          <c:tx>
            <c:strRef>
              <c:f>Figura_50.1!$B$5</c:f>
              <c:strCache>
                <c:ptCount val="1"/>
                <c:pt idx="0">
                  <c:v>AIReF-2025</c:v>
                </c:pt>
              </c:strCache>
            </c:strRef>
          </c:tx>
          <c:spPr>
            <a:ln w="28575" cap="rnd">
              <a:solidFill>
                <a:srgbClr val="E397A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5.7767361111111221E-2"/>
                  <c:y val="-1.322916666666666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FA-4697-A5A2-B0F540E19155}"/>
                </c:ext>
              </c:extLst>
            </c:dLbl>
            <c:dLbl>
              <c:idx val="48"/>
              <c:layout>
                <c:manualLayout>
                  <c:x val="-2.005532407407418E-2"/>
                  <c:y val="-5.732638888888889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FA-4697-A5A2-B0F540E19155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rgbClr val="E397A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Figura_50.1!$C$3:$AY$3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Figura_50.1!$C$5:$AY$5</c:f>
              <c:numCache>
                <c:formatCode>0.0</c:formatCode>
                <c:ptCount val="49"/>
                <c:pt idx="0">
                  <c:v>12.705175588550928</c:v>
                </c:pt>
                <c:pt idx="1">
                  <c:v>12.920033012834068</c:v>
                </c:pt>
                <c:pt idx="2">
                  <c:v>12.979562048128381</c:v>
                </c:pt>
                <c:pt idx="3">
                  <c:v>12.994065976137758</c:v>
                </c:pt>
                <c:pt idx="4">
                  <c:v>13.075226838757439</c:v>
                </c:pt>
                <c:pt idx="5">
                  <c:v>13.150043009918322</c:v>
                </c:pt>
                <c:pt idx="6">
                  <c:v>13.209202314965982</c:v>
                </c:pt>
                <c:pt idx="7">
                  <c:v>13.268180707650275</c:v>
                </c:pt>
                <c:pt idx="8">
                  <c:v>13.378200028973108</c:v>
                </c:pt>
                <c:pt idx="9">
                  <c:v>13.502931568236173</c:v>
                </c:pt>
                <c:pt idx="10">
                  <c:v>13.641396724119677</c:v>
                </c:pt>
                <c:pt idx="11">
                  <c:v>13.804013565272934</c:v>
                </c:pt>
                <c:pt idx="12">
                  <c:v>13.973259419551853</c:v>
                </c:pt>
                <c:pt idx="13">
                  <c:v>14.150638280206495</c:v>
                </c:pt>
                <c:pt idx="14">
                  <c:v>14.333270378502124</c:v>
                </c:pt>
                <c:pt idx="15">
                  <c:v>14.51627250735954</c:v>
                </c:pt>
                <c:pt idx="16">
                  <c:v>14.707333754079093</c:v>
                </c:pt>
                <c:pt idx="17">
                  <c:v>14.901723395564469</c:v>
                </c:pt>
                <c:pt idx="18">
                  <c:v>15.089220510162823</c:v>
                </c:pt>
                <c:pt idx="19">
                  <c:v>15.269594424408197</c:v>
                </c:pt>
                <c:pt idx="20">
                  <c:v>15.439658529891584</c:v>
                </c:pt>
                <c:pt idx="21">
                  <c:v>15.594728724628572</c:v>
                </c:pt>
                <c:pt idx="22">
                  <c:v>15.733031126170749</c:v>
                </c:pt>
                <c:pt idx="23">
                  <c:v>15.849453389608612</c:v>
                </c:pt>
                <c:pt idx="24">
                  <c:v>15.942224622312127</c:v>
                </c:pt>
                <c:pt idx="25">
                  <c:v>16.008876841987028</c:v>
                </c:pt>
                <c:pt idx="26">
                  <c:v>16.048726540450161</c:v>
                </c:pt>
                <c:pt idx="27">
                  <c:v>16.06458570560881</c:v>
                </c:pt>
                <c:pt idx="28">
                  <c:v>16.05418721682377</c:v>
                </c:pt>
                <c:pt idx="29">
                  <c:v>16.023859896681433</c:v>
                </c:pt>
                <c:pt idx="30">
                  <c:v>15.97350261195894</c:v>
                </c:pt>
                <c:pt idx="31">
                  <c:v>15.9104635819986</c:v>
                </c:pt>
                <c:pt idx="32">
                  <c:v>15.833305582324801</c:v>
                </c:pt>
                <c:pt idx="33">
                  <c:v>15.748279663724579</c:v>
                </c:pt>
                <c:pt idx="34">
                  <c:v>15.656688737877039</c:v>
                </c:pt>
                <c:pt idx="35">
                  <c:v>15.560664313642281</c:v>
                </c:pt>
                <c:pt idx="36">
                  <c:v>15.460740467309831</c:v>
                </c:pt>
                <c:pt idx="37">
                  <c:v>15.361085255613775</c:v>
                </c:pt>
                <c:pt idx="38">
                  <c:v>15.261540185379751</c:v>
                </c:pt>
                <c:pt idx="39">
                  <c:v>15.166602903551484</c:v>
                </c:pt>
                <c:pt idx="40">
                  <c:v>15.074637701580796</c:v>
                </c:pt>
                <c:pt idx="41">
                  <c:v>14.988153985866948</c:v>
                </c:pt>
                <c:pt idx="42">
                  <c:v>14.909163861059401</c:v>
                </c:pt>
                <c:pt idx="43">
                  <c:v>14.838171186922992</c:v>
                </c:pt>
                <c:pt idx="44">
                  <c:v>14.777507554596948</c:v>
                </c:pt>
                <c:pt idx="45">
                  <c:v>14.727822462158976</c:v>
                </c:pt>
                <c:pt idx="46">
                  <c:v>14.690946767420463</c:v>
                </c:pt>
                <c:pt idx="47">
                  <c:v>14.66878712781906</c:v>
                </c:pt>
                <c:pt idx="48">
                  <c:v>14.660534438528824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5FA-4697-A5A2-B0F540E19155}"/>
            </c:ext>
          </c:extLst>
        </c:ser>
        <c:ser>
          <c:idx val="2"/>
          <c:order val="2"/>
          <c:tx>
            <c:strRef>
              <c:f>Figura_50.1!$B$6</c:f>
              <c:strCache>
                <c:ptCount val="1"/>
                <c:pt idx="0">
                  <c:v>AWG-2024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FA-4697-A5A2-B0F540E19155}"/>
                </c:ext>
              </c:extLst>
            </c:dLbl>
            <c:dLbl>
              <c:idx val="28"/>
              <c:layout>
                <c:manualLayout>
                  <c:x val="-6.3018939393939391E-2"/>
                  <c:y val="-6.680555555555556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5FA-4697-A5A2-B0F540E19155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FA-4697-A5A2-B0F540E19155}"/>
                </c:ext>
              </c:extLst>
            </c:dLbl>
            <c:spPr>
              <a:noFill/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Figura_50.1!$C$3:$AY$3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Figura_50.1!$C$6:$AY$6</c:f>
              <c:numCache>
                <c:formatCode>0.0</c:formatCode>
                <c:ptCount val="49"/>
                <c:pt idx="0">
                  <c:v>13.086600000000001</c:v>
                </c:pt>
                <c:pt idx="1">
                  <c:v>13.5672</c:v>
                </c:pt>
                <c:pt idx="2">
                  <c:v>13.654999999999999</c:v>
                </c:pt>
                <c:pt idx="3">
                  <c:v>13.715299999999999</c:v>
                </c:pt>
                <c:pt idx="4">
                  <c:v>13.8096</c:v>
                </c:pt>
                <c:pt idx="5">
                  <c:v>13.921099999999999</c:v>
                </c:pt>
                <c:pt idx="6">
                  <c:v>14.0182</c:v>
                </c:pt>
                <c:pt idx="7">
                  <c:v>14.152900000000001</c:v>
                </c:pt>
                <c:pt idx="8">
                  <c:v>14.328099999999999</c:v>
                </c:pt>
                <c:pt idx="9">
                  <c:v>14.538399999999999</c:v>
                </c:pt>
                <c:pt idx="10">
                  <c:v>14.777900000000001</c:v>
                </c:pt>
                <c:pt idx="11">
                  <c:v>15.0145</c:v>
                </c:pt>
                <c:pt idx="12">
                  <c:v>15.2403</c:v>
                </c:pt>
                <c:pt idx="13">
                  <c:v>15.4481</c:v>
                </c:pt>
                <c:pt idx="14">
                  <c:v>15.635400000000001</c:v>
                </c:pt>
                <c:pt idx="15">
                  <c:v>15.800700000000001</c:v>
                </c:pt>
                <c:pt idx="16">
                  <c:v>15.954599999999999</c:v>
                </c:pt>
                <c:pt idx="17">
                  <c:v>16.092300000000002</c:v>
                </c:pt>
                <c:pt idx="18">
                  <c:v>16.204699999999999</c:v>
                </c:pt>
                <c:pt idx="19">
                  <c:v>16.340599999999998</c:v>
                </c:pt>
                <c:pt idx="20">
                  <c:v>16.485700000000001</c:v>
                </c:pt>
                <c:pt idx="21">
                  <c:v>16.635899999999999</c:v>
                </c:pt>
                <c:pt idx="22">
                  <c:v>16.783899999999999</c:v>
                </c:pt>
                <c:pt idx="23">
                  <c:v>16.9208</c:v>
                </c:pt>
                <c:pt idx="24">
                  <c:v>17.0425</c:v>
                </c:pt>
                <c:pt idx="25">
                  <c:v>17.137599999999999</c:v>
                </c:pt>
                <c:pt idx="26">
                  <c:v>17.2028</c:v>
                </c:pt>
                <c:pt idx="27">
                  <c:v>17.250900000000001</c:v>
                </c:pt>
                <c:pt idx="28">
                  <c:v>17.279199999999999</c:v>
                </c:pt>
                <c:pt idx="29">
                  <c:v>17.290400000000002</c:v>
                </c:pt>
                <c:pt idx="30">
                  <c:v>17.286999999999999</c:v>
                </c:pt>
                <c:pt idx="31">
                  <c:v>17.273299999999999</c:v>
                </c:pt>
                <c:pt idx="32">
                  <c:v>17.241199999999999</c:v>
                </c:pt>
                <c:pt idx="33">
                  <c:v>17.193899999999999</c:v>
                </c:pt>
                <c:pt idx="34">
                  <c:v>17.136099999999999</c:v>
                </c:pt>
                <c:pt idx="35">
                  <c:v>17.068999999999999</c:v>
                </c:pt>
                <c:pt idx="36">
                  <c:v>16.9986</c:v>
                </c:pt>
                <c:pt idx="37">
                  <c:v>16.928000000000001</c:v>
                </c:pt>
                <c:pt idx="38">
                  <c:v>16.8584</c:v>
                </c:pt>
                <c:pt idx="39">
                  <c:v>16.793600000000001</c:v>
                </c:pt>
                <c:pt idx="40">
                  <c:v>16.735299999999999</c:v>
                </c:pt>
                <c:pt idx="41">
                  <c:v>16.6861</c:v>
                </c:pt>
                <c:pt idx="42">
                  <c:v>16.6477</c:v>
                </c:pt>
                <c:pt idx="43">
                  <c:v>16.6206</c:v>
                </c:pt>
                <c:pt idx="44">
                  <c:v>16.605699999999999</c:v>
                </c:pt>
                <c:pt idx="45">
                  <c:v>16.605</c:v>
                </c:pt>
                <c:pt idx="46">
                  <c:v>16.620100000000001</c:v>
                </c:pt>
                <c:pt idx="47">
                  <c:v>16.652000000000001</c:v>
                </c:pt>
                <c:pt idx="48">
                  <c:v>16.702000000000002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5FA-4697-A5A2-B0F540E19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449504"/>
        <c:axId val="1371452864"/>
      </c:lineChart>
      <c:catAx>
        <c:axId val="1371449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1452864"/>
        <c:crosses val="autoZero"/>
        <c:auto val="1"/>
        <c:lblAlgn val="ctr"/>
        <c:lblOffset val="100"/>
        <c:noMultiLvlLbl val="0"/>
      </c:catAx>
      <c:valAx>
        <c:axId val="1371452864"/>
        <c:scaling>
          <c:orientation val="minMax"/>
          <c:min val="11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144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358202099737533"/>
          <c:y val="0.91066819772528429"/>
          <c:w val="0.6928359580052493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Figura_50.2!$C$3</c:f>
              <c:strCache>
                <c:ptCount val="1"/>
                <c:pt idx="0">
                  <c:v>2022-2050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7B3C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93-4F6A-91D0-1ABF6C1E19C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93-4F6A-91D0-1ABF6C1E19C8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93-4F6A-91D0-1ABF6C1E19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Figura_50.2!$B$4:$B$7</c:f>
              <c:strCache>
                <c:ptCount val="4"/>
                <c:pt idx="0">
                  <c:v>SS-2025</c:v>
                </c:pt>
                <c:pt idx="1">
                  <c:v>AIReF-2025</c:v>
                </c:pt>
                <c:pt idx="2">
                  <c:v>AWG-2024 con PIB y gasto obsservados hasta 2024 </c:v>
                </c:pt>
                <c:pt idx="3">
                  <c:v>AWG-2024</c:v>
                </c:pt>
              </c:strCache>
            </c:strRef>
          </c:cat>
          <c:val>
            <c:numRef>
              <c:f>Figura_50.2!$C$4:$C$7</c:f>
              <c:numCache>
                <c:formatCode>0.0</c:formatCode>
                <c:ptCount val="4"/>
                <c:pt idx="0">
                  <c:v>14.021626308624183</c:v>
                </c:pt>
                <c:pt idx="1">
                  <c:v>14.424304025891763</c:v>
                </c:pt>
                <c:pt idx="2" formatCode="General">
                  <c:v>14.6</c:v>
                </c:pt>
                <c:pt idx="3">
                  <c:v>15.449682758620691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93-4F6A-91D0-1ABF6C1E1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835814208"/>
        <c:axId val="835830048"/>
      </c:barChart>
      <c:catAx>
        <c:axId val="83581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830048"/>
        <c:crosses val="autoZero"/>
        <c:auto val="1"/>
        <c:lblAlgn val="ctr"/>
        <c:lblOffset val="100"/>
        <c:noMultiLvlLbl val="0"/>
      </c:catAx>
      <c:valAx>
        <c:axId val="8358300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3581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83814523184598E-2"/>
          <c:y val="0.15881154552980162"/>
          <c:w val="0.86451618547681552"/>
          <c:h val="0.59429799208681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Figura_11!$B$6</c:f>
              <c:strCache>
                <c:ptCount val="1"/>
                <c:pt idx="0">
                  <c:v>Ocupados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Figura_11!$D$3:$AZ$3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Figura_11!$D$6:$AZ$6</c:f>
              <c:numCache>
                <c:formatCode>0.0</c:formatCode>
                <c:ptCount val="49"/>
                <c:pt idx="0">
                  <c:v>20.533702000000002</c:v>
                </c:pt>
                <c:pt idx="1">
                  <c:v>21.163363</c:v>
                </c:pt>
                <c:pt idx="2">
                  <c:v>21.648430680922093</c:v>
                </c:pt>
                <c:pt idx="3">
                  <c:v>22.584037899968067</c:v>
                </c:pt>
                <c:pt idx="4">
                  <c:v>23.090930577935449</c:v>
                </c:pt>
                <c:pt idx="5">
                  <c:v>23.543679744472357</c:v>
                </c:pt>
                <c:pt idx="6">
                  <c:v>23.932258730010453</c:v>
                </c:pt>
                <c:pt idx="7">
                  <c:v>24.247385833709178</c:v>
                </c:pt>
                <c:pt idx="8">
                  <c:v>24.441263905439683</c:v>
                </c:pt>
                <c:pt idx="9">
                  <c:v>24.596447740282162</c:v>
                </c:pt>
                <c:pt idx="10">
                  <c:v>24.718906245895109</c:v>
                </c:pt>
                <c:pt idx="11">
                  <c:v>24.815501358520919</c:v>
                </c:pt>
                <c:pt idx="12">
                  <c:v>24.887352029051886</c:v>
                </c:pt>
                <c:pt idx="13">
                  <c:v>24.935104149202388</c:v>
                </c:pt>
                <c:pt idx="14">
                  <c:v>24.963542387130364</c:v>
                </c:pt>
                <c:pt idx="15">
                  <c:v>24.970072870822207</c:v>
                </c:pt>
                <c:pt idx="16">
                  <c:v>24.955813564127794</c:v>
                </c:pt>
                <c:pt idx="17">
                  <c:v>24.923002841389629</c:v>
                </c:pt>
                <c:pt idx="18">
                  <c:v>24.879195525828255</c:v>
                </c:pt>
                <c:pt idx="19">
                  <c:v>24.812880721697912</c:v>
                </c:pt>
                <c:pt idx="20">
                  <c:v>24.727848175593348</c:v>
                </c:pt>
                <c:pt idx="21">
                  <c:v>24.630652453277971</c:v>
                </c:pt>
                <c:pt idx="22">
                  <c:v>24.526675137872633</c:v>
                </c:pt>
                <c:pt idx="23">
                  <c:v>24.421002507922655</c:v>
                </c:pt>
                <c:pt idx="24">
                  <c:v>24.318018690249353</c:v>
                </c:pt>
                <c:pt idx="25">
                  <c:v>24.224718455412845</c:v>
                </c:pt>
                <c:pt idx="26">
                  <c:v>24.144340292828844</c:v>
                </c:pt>
                <c:pt idx="27">
                  <c:v>24.078461465936805</c:v>
                </c:pt>
                <c:pt idx="28">
                  <c:v>24.031557955111239</c:v>
                </c:pt>
                <c:pt idx="29">
                  <c:v>24.002633028224114</c:v>
                </c:pt>
                <c:pt idx="30">
                  <c:v>23.99055341354325</c:v>
                </c:pt>
                <c:pt idx="31">
                  <c:v>23.99373926578696</c:v>
                </c:pt>
                <c:pt idx="32">
                  <c:v>24.009713177632573</c:v>
                </c:pt>
                <c:pt idx="33">
                  <c:v>24.035441635275905</c:v>
                </c:pt>
                <c:pt idx="34">
                  <c:v>24.046199729162446</c:v>
                </c:pt>
                <c:pt idx="35">
                  <c:v>24.062733932583786</c:v>
                </c:pt>
                <c:pt idx="36">
                  <c:v>24.083078911249306</c:v>
                </c:pt>
                <c:pt idx="37">
                  <c:v>24.104683532936932</c:v>
                </c:pt>
                <c:pt idx="38">
                  <c:v>24.127520650334795</c:v>
                </c:pt>
                <c:pt idx="39">
                  <c:v>24.149888305856425</c:v>
                </c:pt>
                <c:pt idx="40">
                  <c:v>24.171300981883629</c:v>
                </c:pt>
                <c:pt idx="41">
                  <c:v>24.190540927918612</c:v>
                </c:pt>
                <c:pt idx="42">
                  <c:v>24.20702260293271</c:v>
                </c:pt>
                <c:pt idx="43">
                  <c:v>24.219289965490749</c:v>
                </c:pt>
                <c:pt idx="44">
                  <c:v>24.227417390444291</c:v>
                </c:pt>
                <c:pt idx="45">
                  <c:v>24.230052033353861</c:v>
                </c:pt>
                <c:pt idx="46">
                  <c:v>24.227634614026552</c:v>
                </c:pt>
                <c:pt idx="47">
                  <c:v>24.218342483349534</c:v>
                </c:pt>
                <c:pt idx="48">
                  <c:v>24.201527003566088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75-4874-BCB0-428EA523D9C8}"/>
            </c:ext>
          </c:extLst>
        </c:ser>
        <c:ser>
          <c:idx val="1"/>
          <c:order val="1"/>
          <c:tx>
            <c:strRef>
              <c:f>Figura_11!$B$7</c:f>
              <c:strCache>
                <c:ptCount val="1"/>
                <c:pt idx="0">
                  <c:v>Parados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numRef>
              <c:f>Figura_11!$D$3:$AZ$3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Figura_11!$D$7:$AZ$7</c:f>
              <c:numCache>
                <c:formatCode>0.0</c:formatCode>
                <c:ptCount val="49"/>
                <c:pt idx="0">
                  <c:v>3.0791949999999999</c:v>
                </c:pt>
                <c:pt idx="1">
                  <c:v>2.9374899999999999</c:v>
                </c:pt>
                <c:pt idx="2">
                  <c:v>2.7710499999999998</c:v>
                </c:pt>
                <c:pt idx="3">
                  <c:v>2.5660951106601502</c:v>
                </c:pt>
                <c:pt idx="4">
                  <c:v>2.477431512459757</c:v>
                </c:pt>
                <c:pt idx="5">
                  <c:v>2.4037044548618662</c:v>
                </c:pt>
                <c:pt idx="6">
                  <c:v>2.3402876179004348</c:v>
                </c:pt>
                <c:pt idx="7">
                  <c:v>2.3064630222600009</c:v>
                </c:pt>
                <c:pt idx="8">
                  <c:v>2.3000448939331415</c:v>
                </c:pt>
                <c:pt idx="9">
                  <c:v>2.2903549793800027</c:v>
                </c:pt>
                <c:pt idx="10">
                  <c:v>2.2761985831328806</c:v>
                </c:pt>
                <c:pt idx="11">
                  <c:v>2.2597129238638951</c:v>
                </c:pt>
                <c:pt idx="12">
                  <c:v>2.2407724857439577</c:v>
                </c:pt>
                <c:pt idx="13">
                  <c:v>2.2202671963326246</c:v>
                </c:pt>
                <c:pt idx="14">
                  <c:v>2.1974401622610924</c:v>
                </c:pt>
                <c:pt idx="15">
                  <c:v>2.172739411330276</c:v>
                </c:pt>
                <c:pt idx="16">
                  <c:v>2.1463464327792097</c:v>
                </c:pt>
                <c:pt idx="17">
                  <c:v>2.1182412509394308</c:v>
                </c:pt>
                <c:pt idx="18">
                  <c:v>2.0889787129862114</c:v>
                </c:pt>
                <c:pt idx="19">
                  <c:v>2.057907130638672</c:v>
                </c:pt>
                <c:pt idx="20">
                  <c:v>2.0252355236629547</c:v>
                </c:pt>
                <c:pt idx="21">
                  <c:v>1.9918251355680023</c:v>
                </c:pt>
                <c:pt idx="22">
                  <c:v>1.9577586126865187</c:v>
                </c:pt>
                <c:pt idx="23">
                  <c:v>1.9238576430214216</c:v>
                </c:pt>
                <c:pt idx="24">
                  <c:v>1.8909107060149737</c:v>
                </c:pt>
                <c:pt idx="25">
                  <c:v>1.8586483517004677</c:v>
                </c:pt>
                <c:pt idx="26">
                  <c:v>1.8277614974035044</c:v>
                </c:pt>
                <c:pt idx="27">
                  <c:v>1.7984677650806036</c:v>
                </c:pt>
                <c:pt idx="28">
                  <c:v>1.7702847674886726</c:v>
                </c:pt>
                <c:pt idx="29">
                  <c:v>1.7438878127076551</c:v>
                </c:pt>
                <c:pt idx="30">
                  <c:v>1.7189897293621452</c:v>
                </c:pt>
                <c:pt idx="31">
                  <c:v>1.6951585335685859</c:v>
                </c:pt>
                <c:pt idx="32">
                  <c:v>1.6724678027736912</c:v>
                </c:pt>
                <c:pt idx="33">
                  <c:v>1.6504015958007718</c:v>
                </c:pt>
                <c:pt idx="34">
                  <c:v>1.6510562927099164</c:v>
                </c:pt>
                <c:pt idx="35">
                  <c:v>1.6521018156073113</c:v>
                </c:pt>
                <c:pt idx="36">
                  <c:v>1.6535130803125315</c:v>
                </c:pt>
                <c:pt idx="37">
                  <c:v>1.6551934894245737</c:v>
                </c:pt>
                <c:pt idx="38">
                  <c:v>1.6567014076595949</c:v>
                </c:pt>
                <c:pt idx="39">
                  <c:v>1.6584105883442979</c:v>
                </c:pt>
                <c:pt idx="40">
                  <c:v>1.6601164845332808</c:v>
                </c:pt>
                <c:pt idx="41">
                  <c:v>1.6617104245215715</c:v>
                </c:pt>
                <c:pt idx="42">
                  <c:v>1.6629924169115273</c:v>
                </c:pt>
                <c:pt idx="43">
                  <c:v>1.6642143035005932</c:v>
                </c:pt>
                <c:pt idx="44">
                  <c:v>1.6647869722060318</c:v>
                </c:pt>
                <c:pt idx="45">
                  <c:v>1.6654165564801207</c:v>
                </c:pt>
                <c:pt idx="46">
                  <c:v>1.6653370614737222</c:v>
                </c:pt>
                <c:pt idx="47">
                  <c:v>1.6649616207027977</c:v>
                </c:pt>
                <c:pt idx="48">
                  <c:v>1.6641282139994293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5-4874-BCB0-428EA523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11467824"/>
        <c:axId val="711452464"/>
      </c:barChart>
      <c:lineChart>
        <c:grouping val="standard"/>
        <c:varyColors val="0"/>
        <c:ser>
          <c:idx val="2"/>
          <c:order val="2"/>
          <c:tx>
            <c:strRef>
              <c:f>Figura_11!$B$5</c:f>
              <c:strCache>
                <c:ptCount val="1"/>
                <c:pt idx="0">
                  <c:v>Población activa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B6-46ED-ACF8-8E07B396B144}"/>
                </c:ext>
              </c:extLst>
            </c:dLbl>
            <c:dLbl>
              <c:idx val="14"/>
              <c:spPr>
                <a:solidFill>
                  <a:schemeClr val="bg1">
                    <a:alpha val="60000"/>
                  </a:schemeClr>
                </a:solidFill>
                <a:ln>
                  <a:solidFill>
                    <a:schemeClr val="accent1">
                      <a:lumMod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>
                          <a:lumMod val="6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B6-46ED-ACF8-8E07B396B144}"/>
                </c:ext>
              </c:extLst>
            </c:dLbl>
            <c:dLbl>
              <c:idx val="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B6-46ED-ACF8-8E07B396B144}"/>
                </c:ext>
              </c:extLst>
            </c:dLbl>
            <c:dLbl>
              <c:idx val="4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B6-46ED-ACF8-8E07B396B144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Figura_11!$D$3:$AZ$3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Figura_11!$D$5:$AZ$5</c:f>
              <c:numCache>
                <c:formatCode>0.0</c:formatCode>
                <c:ptCount val="49"/>
                <c:pt idx="0">
                  <c:v>23.612897</c:v>
                </c:pt>
                <c:pt idx="1">
                  <c:v>24.100853000000001</c:v>
                </c:pt>
                <c:pt idx="2">
                  <c:v>24.419480680922092</c:v>
                </c:pt>
                <c:pt idx="3">
                  <c:v>25.150133010628217</c:v>
                </c:pt>
                <c:pt idx="4">
                  <c:v>25.568362090395205</c:v>
                </c:pt>
                <c:pt idx="5">
                  <c:v>25.947384199334223</c:v>
                </c:pt>
                <c:pt idx="6">
                  <c:v>26.27254634791089</c:v>
                </c:pt>
                <c:pt idx="7">
                  <c:v>26.553848855969179</c:v>
                </c:pt>
                <c:pt idx="8">
                  <c:v>26.741308799372824</c:v>
                </c:pt>
                <c:pt idx="9">
                  <c:v>26.886802719662164</c:v>
                </c:pt>
                <c:pt idx="10">
                  <c:v>26.995104829027991</c:v>
                </c:pt>
                <c:pt idx="11">
                  <c:v>27.075214282384813</c:v>
                </c:pt>
                <c:pt idx="12">
                  <c:v>27.128124514795843</c:v>
                </c:pt>
                <c:pt idx="13">
                  <c:v>27.155371345535013</c:v>
                </c:pt>
                <c:pt idx="14">
                  <c:v>27.160982549391456</c:v>
                </c:pt>
                <c:pt idx="15">
                  <c:v>27.142812282152484</c:v>
                </c:pt>
                <c:pt idx="16">
                  <c:v>27.102159996907005</c:v>
                </c:pt>
                <c:pt idx="17">
                  <c:v>27.041244092329059</c:v>
                </c:pt>
                <c:pt idx="18">
                  <c:v>26.968174238814466</c:v>
                </c:pt>
                <c:pt idx="19">
                  <c:v>26.870787852336584</c:v>
                </c:pt>
                <c:pt idx="20">
                  <c:v>26.753083699256301</c:v>
                </c:pt>
                <c:pt idx="21">
                  <c:v>26.622477588845975</c:v>
                </c:pt>
                <c:pt idx="22">
                  <c:v>26.484433750559152</c:v>
                </c:pt>
                <c:pt idx="23">
                  <c:v>26.344860150944076</c:v>
                </c:pt>
                <c:pt idx="24">
                  <c:v>26.208929396264327</c:v>
                </c:pt>
                <c:pt idx="25">
                  <c:v>26.083366807113311</c:v>
                </c:pt>
                <c:pt idx="26">
                  <c:v>25.972101790232347</c:v>
                </c:pt>
                <c:pt idx="27">
                  <c:v>25.876929231017407</c:v>
                </c:pt>
                <c:pt idx="28">
                  <c:v>25.801842722599911</c:v>
                </c:pt>
                <c:pt idx="29">
                  <c:v>25.746520840931769</c:v>
                </c:pt>
                <c:pt idx="30">
                  <c:v>25.709543142905396</c:v>
                </c:pt>
                <c:pt idx="31">
                  <c:v>25.688897799355544</c:v>
                </c:pt>
                <c:pt idx="32">
                  <c:v>25.682180980406265</c:v>
                </c:pt>
                <c:pt idx="33">
                  <c:v>25.685843231076678</c:v>
                </c:pt>
                <c:pt idx="34">
                  <c:v>25.697256021872363</c:v>
                </c:pt>
                <c:pt idx="35">
                  <c:v>25.714835748191096</c:v>
                </c:pt>
                <c:pt idx="36">
                  <c:v>25.736591991561838</c:v>
                </c:pt>
                <c:pt idx="37">
                  <c:v>25.759877022361504</c:v>
                </c:pt>
                <c:pt idx="38">
                  <c:v>25.784222057994391</c:v>
                </c:pt>
                <c:pt idx="39">
                  <c:v>25.808298894200725</c:v>
                </c:pt>
                <c:pt idx="40">
                  <c:v>25.831417466416909</c:v>
                </c:pt>
                <c:pt idx="41">
                  <c:v>25.852251352440184</c:v>
                </c:pt>
                <c:pt idx="42">
                  <c:v>25.870015019844239</c:v>
                </c:pt>
                <c:pt idx="43">
                  <c:v>25.883504268991341</c:v>
                </c:pt>
                <c:pt idx="44">
                  <c:v>25.892204362650322</c:v>
                </c:pt>
                <c:pt idx="45">
                  <c:v>25.895468589833982</c:v>
                </c:pt>
                <c:pt idx="46">
                  <c:v>25.892971675500274</c:v>
                </c:pt>
                <c:pt idx="47">
                  <c:v>25.883304104052332</c:v>
                </c:pt>
                <c:pt idx="48">
                  <c:v>25.865655217565518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75-4874-BCB0-428EA523D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467824"/>
        <c:axId val="711452464"/>
      </c:lineChart>
      <c:catAx>
        <c:axId val="7114678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1452464"/>
        <c:crosses val="autoZero"/>
        <c:auto val="1"/>
        <c:lblAlgn val="ctr"/>
        <c:lblOffset val="100"/>
        <c:tickLblSkip val="2"/>
        <c:noMultiLvlLbl val="0"/>
      </c:catAx>
      <c:valAx>
        <c:axId val="71145246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146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073053368329"/>
          <c:y val="0.90507618839311754"/>
          <c:w val="0.79738538932633418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79921259842513E-2"/>
          <c:y val="6.4375347222222226E-2"/>
          <c:w val="0.86984230096237969"/>
          <c:h val="0.65285104166666674"/>
        </c:manualLayout>
      </c:layout>
      <c:lineChart>
        <c:grouping val="standard"/>
        <c:varyColors val="0"/>
        <c:ser>
          <c:idx val="0"/>
          <c:order val="0"/>
          <c:tx>
            <c:strRef>
              <c:f>Figura_51!$B$4</c:f>
              <c:strCache>
                <c:ptCount val="1"/>
                <c:pt idx="0">
                  <c:v>SS-2025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1F-4C43-AC46-B50577F09118}"/>
                </c:ext>
              </c:extLst>
            </c:dLbl>
            <c:dLbl>
              <c:idx val="28"/>
              <c:layout>
                <c:manualLayout>
                  <c:x val="-5.7388888888888892E-2"/>
                  <c:y val="-8.4219444444444458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1F-4C43-AC46-B50577F09118}"/>
                </c:ext>
              </c:extLst>
            </c:dLbl>
            <c:dLbl>
              <c:idx val="48"/>
              <c:layout>
                <c:manualLayout>
                  <c:x val="-8.4953703703704777E-3"/>
                  <c:y val="-9.9584722222222227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1F-4C43-AC46-B50577F09118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Figura_51!$C$3:$AY$3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Figura_51!$C$4:$AY$4</c:f>
              <c:numCache>
                <c:formatCode>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48.619695</c:v>
                </c:pt>
                <c:pt idx="3">
                  <c:v>49.077984000000001</c:v>
                </c:pt>
                <c:pt idx="4">
                  <c:v>49.533648231140816</c:v>
                </c:pt>
                <c:pt idx="5">
                  <c:v>49.957476245813318</c:v>
                </c:pt>
                <c:pt idx="6">
                  <c:v>50.338890525924739</c:v>
                </c:pt>
                <c:pt idx="7">
                  <c:v>50.675607806146864</c:v>
                </c:pt>
                <c:pt idx="8">
                  <c:v>50.970076895202141</c:v>
                </c:pt>
                <c:pt idx="9">
                  <c:v>51.227365786791871</c:v>
                </c:pt>
                <c:pt idx="10">
                  <c:v>51.45376169307815</c:v>
                </c:pt>
                <c:pt idx="11">
                  <c:v>51.655706022176865</c:v>
                </c:pt>
                <c:pt idx="12">
                  <c:v>51.839000373795173</c:v>
                </c:pt>
                <c:pt idx="13">
                  <c:v>52.008626040582648</c:v>
                </c:pt>
                <c:pt idx="14">
                  <c:v>52.168610628707896</c:v>
                </c:pt>
                <c:pt idx="15">
                  <c:v>52.321778235132925</c:v>
                </c:pt>
                <c:pt idx="16">
                  <c:v>52.470199814148003</c:v>
                </c:pt>
                <c:pt idx="17">
                  <c:v>52.614993014893408</c:v>
                </c:pt>
                <c:pt idx="18">
                  <c:v>52.75447751093602</c:v>
                </c:pt>
                <c:pt idx="19">
                  <c:v>52.888271606242384</c:v>
                </c:pt>
                <c:pt idx="20">
                  <c:v>53.01657224381006</c:v>
                </c:pt>
                <c:pt idx="21">
                  <c:v>53.138446580653998</c:v>
                </c:pt>
                <c:pt idx="22">
                  <c:v>53.252788340136647</c:v>
                </c:pt>
                <c:pt idx="23">
                  <c:v>53.358307440583474</c:v>
                </c:pt>
                <c:pt idx="24">
                  <c:v>53.454099375430268</c:v>
                </c:pt>
                <c:pt idx="25">
                  <c:v>53.53957765361325</c:v>
                </c:pt>
                <c:pt idx="26">
                  <c:v>53.61403263816532</c:v>
                </c:pt>
                <c:pt idx="27">
                  <c:v>53.67687364925257</c:v>
                </c:pt>
                <c:pt idx="28">
                  <c:v>53.7281674659842</c:v>
                </c:pt>
                <c:pt idx="29">
                  <c:v>53.768040824982336</c:v>
                </c:pt>
                <c:pt idx="30">
                  <c:v>53.796631259162062</c:v>
                </c:pt>
                <c:pt idx="31">
                  <c:v>53.81425759038936</c:v>
                </c:pt>
                <c:pt idx="32">
                  <c:v>53.821631834993376</c:v>
                </c:pt>
                <c:pt idx="33">
                  <c:v>53.819630494553046</c:v>
                </c:pt>
                <c:pt idx="34">
                  <c:v>53.809175173453241</c:v>
                </c:pt>
                <c:pt idx="35">
                  <c:v>53.791433446458292</c:v>
                </c:pt>
                <c:pt idx="36">
                  <c:v>53.767572955655211</c:v>
                </c:pt>
                <c:pt idx="37">
                  <c:v>53.739028085544774</c:v>
                </c:pt>
                <c:pt idx="38">
                  <c:v>53.707215560296952</c:v>
                </c:pt>
                <c:pt idx="39">
                  <c:v>53.673507900998494</c:v>
                </c:pt>
                <c:pt idx="40">
                  <c:v>53.639286551981805</c:v>
                </c:pt>
                <c:pt idx="41">
                  <c:v>53.605685743907664</c:v>
                </c:pt>
                <c:pt idx="42">
                  <c:v>53.573718007231811</c:v>
                </c:pt>
                <c:pt idx="43">
                  <c:v>53.543675497520816</c:v>
                </c:pt>
                <c:pt idx="44">
                  <c:v>53.516679161671476</c:v>
                </c:pt>
                <c:pt idx="45">
                  <c:v>53.493553410166001</c:v>
                </c:pt>
                <c:pt idx="46">
                  <c:v>53.47498390369951</c:v>
                </c:pt>
                <c:pt idx="47">
                  <c:v>53.461756231658356</c:v>
                </c:pt>
                <c:pt idx="48">
                  <c:v>53.454472087725115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1F-4C43-AC46-B50577F09118}"/>
            </c:ext>
          </c:extLst>
        </c:ser>
        <c:ser>
          <c:idx val="1"/>
          <c:order val="1"/>
          <c:tx>
            <c:strRef>
              <c:f>Figura_51!$B$5</c:f>
              <c:strCache>
                <c:ptCount val="1"/>
                <c:pt idx="0">
                  <c:v>AIReF-2025</c:v>
                </c:pt>
              </c:strCache>
            </c:strRef>
          </c:tx>
          <c:spPr>
            <a:ln w="28575" cap="rnd">
              <a:solidFill>
                <a:srgbClr val="E397A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1F-4C43-AC46-B50577F09118}"/>
                </c:ext>
              </c:extLst>
            </c:dLbl>
            <c:dLbl>
              <c:idx val="4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1F-4C43-AC46-B50577F09118}"/>
                </c:ext>
              </c:extLst>
            </c:dLbl>
            <c:spPr>
              <a:solidFill>
                <a:schemeClr val="bg1">
                  <a:alpha val="60000"/>
                </a:schemeClr>
              </a:solidFill>
              <a:ln>
                <a:solidFill>
                  <a:srgbClr val="E397A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Figura_51!$C$3:$AY$3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Figura_51!$C$5:$AY$5</c:f>
              <c:numCache>
                <c:formatCode>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48.619695</c:v>
                </c:pt>
                <c:pt idx="3">
                  <c:v>49.081525752602822</c:v>
                </c:pt>
                <c:pt idx="4">
                  <c:v>49.371252286985033</c:v>
                </c:pt>
                <c:pt idx="5">
                  <c:v>49.61826680780846</c:v>
                </c:pt>
                <c:pt idx="6">
                  <c:v>49.811211540493531</c:v>
                </c:pt>
                <c:pt idx="7">
                  <c:v>49.976080822776119</c:v>
                </c:pt>
                <c:pt idx="8">
                  <c:v>50.119309744977834</c:v>
                </c:pt>
                <c:pt idx="9">
                  <c:v>50.246289326503181</c:v>
                </c:pt>
                <c:pt idx="10">
                  <c:v>50.363793330720078</c:v>
                </c:pt>
                <c:pt idx="11">
                  <c:v>50.475535143354122</c:v>
                </c:pt>
                <c:pt idx="12">
                  <c:v>50.584665905389819</c:v>
                </c:pt>
                <c:pt idx="13">
                  <c:v>50.69113906124894</c:v>
                </c:pt>
                <c:pt idx="14">
                  <c:v>50.79635545808852</c:v>
                </c:pt>
                <c:pt idx="15">
                  <c:v>50.901154954683889</c:v>
                </c:pt>
                <c:pt idx="16">
                  <c:v>51.005518394534072</c:v>
                </c:pt>
                <c:pt idx="17">
                  <c:v>51.109508571039825</c:v>
                </c:pt>
                <c:pt idx="18">
                  <c:v>51.213188694700065</c:v>
                </c:pt>
                <c:pt idx="19">
                  <c:v>51.316026347328609</c:v>
                </c:pt>
                <c:pt idx="20">
                  <c:v>51.417258101121732</c:v>
                </c:pt>
                <c:pt idx="21">
                  <c:v>51.516501831217724</c:v>
                </c:pt>
                <c:pt idx="22">
                  <c:v>51.612967427373249</c:v>
                </c:pt>
                <c:pt idx="23">
                  <c:v>51.70596415278461</c:v>
                </c:pt>
                <c:pt idx="24">
                  <c:v>51.79390994086495</c:v>
                </c:pt>
                <c:pt idx="25">
                  <c:v>51.87721426157632</c:v>
                </c:pt>
                <c:pt idx="26">
                  <c:v>51.95511373904791</c:v>
                </c:pt>
                <c:pt idx="27">
                  <c:v>52.027822156668392</c:v>
                </c:pt>
                <c:pt idx="28">
                  <c:v>52.094597429522132</c:v>
                </c:pt>
                <c:pt idx="29">
                  <c:v>52.154520760432263</c:v>
                </c:pt>
                <c:pt idx="30">
                  <c:v>52.208204334923494</c:v>
                </c:pt>
                <c:pt idx="31">
                  <c:v>52.255257586484511</c:v>
                </c:pt>
                <c:pt idx="32">
                  <c:v>52.296242974886006</c:v>
                </c:pt>
                <c:pt idx="33">
                  <c:v>52.330837683374256</c:v>
                </c:pt>
                <c:pt idx="34">
                  <c:v>52.360498438908074</c:v>
                </c:pt>
                <c:pt idx="35">
                  <c:v>52.385191259915757</c:v>
                </c:pt>
                <c:pt idx="36">
                  <c:v>52.405911911159038</c:v>
                </c:pt>
                <c:pt idx="37">
                  <c:v>52.423217727970957</c:v>
                </c:pt>
                <c:pt idx="38">
                  <c:v>52.438485549524458</c:v>
                </c:pt>
                <c:pt idx="39">
                  <c:v>52.452365702477458</c:v>
                </c:pt>
                <c:pt idx="40">
                  <c:v>52.466433161616038</c:v>
                </c:pt>
                <c:pt idx="41">
                  <c:v>52.481484216716467</c:v>
                </c:pt>
                <c:pt idx="42">
                  <c:v>52.499499051960797</c:v>
                </c:pt>
                <c:pt idx="43">
                  <c:v>52.520891402572936</c:v>
                </c:pt>
                <c:pt idx="44">
                  <c:v>52.547032743360205</c:v>
                </c:pt>
                <c:pt idx="45">
                  <c:v>52.579124117121488</c:v>
                </c:pt>
                <c:pt idx="46">
                  <c:v>52.617887898967318</c:v>
                </c:pt>
                <c:pt idx="47">
                  <c:v>52.663952539369916</c:v>
                </c:pt>
                <c:pt idx="48">
                  <c:v>52.718572194321283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1F-4C43-AC46-B50577F09118}"/>
            </c:ext>
          </c:extLst>
        </c:ser>
        <c:ser>
          <c:idx val="2"/>
          <c:order val="2"/>
          <c:tx>
            <c:strRef>
              <c:f>Figura_51!$B$6</c:f>
              <c:strCache>
                <c:ptCount val="1"/>
                <c:pt idx="0">
                  <c:v>AWG-2024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1F-4C43-AC46-B50577F09118}"/>
                </c:ext>
              </c:extLst>
            </c:dLbl>
            <c:dLbl>
              <c:idx val="2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1F-4C43-AC46-B50577F09118}"/>
                </c:ext>
              </c:extLst>
            </c:dLbl>
            <c:dLbl>
              <c:idx val="48"/>
              <c:layout>
                <c:manualLayout>
                  <c:x val="-2.005532407407418E-2"/>
                  <c:y val="0.10331979166666666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1F-4C43-AC46-B50577F09118}"/>
                </c:ext>
              </c:extLst>
            </c:dLbl>
            <c:spPr>
              <a:noFill/>
              <a:ln>
                <a:solidFill>
                  <a:schemeClr val="bg1">
                    <a:lumMod val="6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Figura_51!$C$3:$AY$3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Figura_51!$C$6:$AY$6</c:f>
              <c:numCache>
                <c:formatCode>0.0</c:formatCode>
                <c:ptCount val="49"/>
                <c:pt idx="0">
                  <c:v>47.706600000000002</c:v>
                </c:pt>
                <c:pt idx="1">
                  <c:v>48.163400000000003</c:v>
                </c:pt>
                <c:pt idx="2">
                  <c:v>48.480200000000004</c:v>
                </c:pt>
                <c:pt idx="3">
                  <c:v>48.718499999999999</c:v>
                </c:pt>
                <c:pt idx="4">
                  <c:v>48.898099999999999</c:v>
                </c:pt>
                <c:pt idx="5">
                  <c:v>49.021500000000003</c:v>
                </c:pt>
                <c:pt idx="6">
                  <c:v>49.1188</c:v>
                </c:pt>
                <c:pt idx="7">
                  <c:v>49.217399999999998</c:v>
                </c:pt>
                <c:pt idx="8">
                  <c:v>49.315399999999997</c:v>
                </c:pt>
                <c:pt idx="9">
                  <c:v>49.412100000000002</c:v>
                </c:pt>
                <c:pt idx="10">
                  <c:v>49.509599999999999</c:v>
                </c:pt>
                <c:pt idx="11">
                  <c:v>49.607900000000001</c:v>
                </c:pt>
                <c:pt idx="12">
                  <c:v>49.7089</c:v>
                </c:pt>
                <c:pt idx="13">
                  <c:v>49.8123</c:v>
                </c:pt>
                <c:pt idx="14">
                  <c:v>49.913499999999999</c:v>
                </c:pt>
                <c:pt idx="15">
                  <c:v>50.011600000000001</c:v>
                </c:pt>
                <c:pt idx="16">
                  <c:v>50.105499999999999</c:v>
                </c:pt>
                <c:pt idx="17">
                  <c:v>50.194099999999999</c:v>
                </c:pt>
                <c:pt idx="18">
                  <c:v>50.276600000000002</c:v>
                </c:pt>
                <c:pt idx="19">
                  <c:v>50.351300000000002</c:v>
                </c:pt>
                <c:pt idx="20">
                  <c:v>50.416499999999999</c:v>
                </c:pt>
                <c:pt idx="21">
                  <c:v>50.470199999999998</c:v>
                </c:pt>
                <c:pt idx="22">
                  <c:v>50.510800000000003</c:v>
                </c:pt>
                <c:pt idx="23">
                  <c:v>50.536900000000003</c:v>
                </c:pt>
                <c:pt idx="24">
                  <c:v>50.547899999999998</c:v>
                </c:pt>
                <c:pt idx="25">
                  <c:v>50.542900000000003</c:v>
                </c:pt>
                <c:pt idx="26">
                  <c:v>50.5212</c:v>
                </c:pt>
                <c:pt idx="27">
                  <c:v>50.4831</c:v>
                </c:pt>
                <c:pt idx="28">
                  <c:v>50.429299999999998</c:v>
                </c:pt>
                <c:pt idx="29">
                  <c:v>50.3598</c:v>
                </c:pt>
                <c:pt idx="30">
                  <c:v>50.275599999999997</c:v>
                </c:pt>
                <c:pt idx="31">
                  <c:v>50.177799999999998</c:v>
                </c:pt>
                <c:pt idx="32">
                  <c:v>50.067700000000002</c:v>
                </c:pt>
                <c:pt idx="33">
                  <c:v>49.946199999999997</c:v>
                </c:pt>
                <c:pt idx="34">
                  <c:v>49.814599999999999</c:v>
                </c:pt>
                <c:pt idx="35">
                  <c:v>49.674900000000001</c:v>
                </c:pt>
                <c:pt idx="36">
                  <c:v>49.527999999999999</c:v>
                </c:pt>
                <c:pt idx="37">
                  <c:v>49.374600000000001</c:v>
                </c:pt>
                <c:pt idx="38">
                  <c:v>49.216299999999997</c:v>
                </c:pt>
                <c:pt idx="39">
                  <c:v>49.055399999999999</c:v>
                </c:pt>
                <c:pt idx="40">
                  <c:v>48.893500000000003</c:v>
                </c:pt>
                <c:pt idx="41">
                  <c:v>48.731499999999997</c:v>
                </c:pt>
                <c:pt idx="42">
                  <c:v>48.570799999999998</c:v>
                </c:pt>
                <c:pt idx="43">
                  <c:v>48.412999999999997</c:v>
                </c:pt>
                <c:pt idx="44">
                  <c:v>48.258499999999998</c:v>
                </c:pt>
                <c:pt idx="45">
                  <c:v>48.107700000000001</c:v>
                </c:pt>
                <c:pt idx="46">
                  <c:v>47.962200000000003</c:v>
                </c:pt>
                <c:pt idx="47">
                  <c:v>47.822899999999997</c:v>
                </c:pt>
                <c:pt idx="48">
                  <c:v>47.689900000000002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91F-4C43-AC46-B50577F09118}"/>
            </c:ext>
          </c:extLst>
        </c:ser>
        <c:ser>
          <c:idx val="3"/>
          <c:order val="3"/>
          <c:tx>
            <c:strRef>
              <c:f>Figura_51!$B$7</c:f>
              <c:strCache>
                <c:ptCount val="1"/>
                <c:pt idx="0">
                  <c:v>EUP-2025</c:v>
                </c:pt>
              </c:strCache>
            </c:strRef>
          </c:tx>
          <c:spPr>
            <a:ln w="28575" cap="rnd">
              <a:solidFill>
                <a:schemeClr val="tx2">
                  <a:lumMod val="25000"/>
                  <a:lumOff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4.7037037037036926E-2"/>
                  <c:y val="-8.3784722222222219E-2"/>
                </c:manualLayout>
              </c:layout>
              <c:spPr>
                <a:noFill/>
                <a:ln>
                  <a:solidFill>
                    <a:schemeClr val="tx2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1F-4C43-AC46-B50577F09118}"/>
                </c:ext>
              </c:extLst>
            </c:dLbl>
            <c:dLbl>
              <c:idx val="48"/>
              <c:layout>
                <c:manualLayout>
                  <c:x val="-2.0578703703703703E-2"/>
                  <c:y val="0.21607638888888889"/>
                </c:manualLayout>
              </c:layout>
              <c:spPr>
                <a:solidFill>
                  <a:schemeClr val="bg1">
                    <a:alpha val="50000"/>
                  </a:schemeClr>
                </a:solidFill>
                <a:ln>
                  <a:solidFill>
                    <a:schemeClr val="tx2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1F-4C43-AC46-B50577F091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Figura_51!$C$3:$AY$3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Figura_51!$C$7:$AY$7</c:f>
              <c:numCache>
                <c:formatCode>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48.619695</c:v>
                </c:pt>
                <c:pt idx="3">
                  <c:v>49.128297000000003</c:v>
                </c:pt>
                <c:pt idx="4">
                  <c:v>49.570728000000003</c:v>
                </c:pt>
                <c:pt idx="5">
                  <c:v>49.976787000000002</c:v>
                </c:pt>
                <c:pt idx="6">
                  <c:v>50.341560000000001</c:v>
                </c:pt>
                <c:pt idx="7">
                  <c:v>50.665174</c:v>
                </c:pt>
                <c:pt idx="8">
                  <c:v>50.947558999999998</c:v>
                </c:pt>
                <c:pt idx="9">
                  <c:v>51.188479999999998</c:v>
                </c:pt>
                <c:pt idx="10">
                  <c:v>51.388669999999998</c:v>
                </c:pt>
                <c:pt idx="11">
                  <c:v>51.588777</c:v>
                </c:pt>
                <c:pt idx="12">
                  <c:v>51.784849999999999</c:v>
                </c:pt>
                <c:pt idx="13">
                  <c:v>51.977041</c:v>
                </c:pt>
                <c:pt idx="14">
                  <c:v>52.165359000000002</c:v>
                </c:pt>
                <c:pt idx="15">
                  <c:v>52.350887</c:v>
                </c:pt>
                <c:pt idx="16">
                  <c:v>52.53107</c:v>
                </c:pt>
                <c:pt idx="17">
                  <c:v>52.704554000000002</c:v>
                </c:pt>
                <c:pt idx="18">
                  <c:v>52.872036000000001</c:v>
                </c:pt>
                <c:pt idx="19">
                  <c:v>53.030247000000003</c:v>
                </c:pt>
                <c:pt idx="20">
                  <c:v>53.179375999999998</c:v>
                </c:pt>
                <c:pt idx="21">
                  <c:v>53.316811000000001</c:v>
                </c:pt>
                <c:pt idx="22">
                  <c:v>53.442217999999997</c:v>
                </c:pt>
                <c:pt idx="23">
                  <c:v>53.552939000000002</c:v>
                </c:pt>
                <c:pt idx="24">
                  <c:v>53.649715999999998</c:v>
                </c:pt>
                <c:pt idx="25">
                  <c:v>53.730730000000001</c:v>
                </c:pt>
                <c:pt idx="26">
                  <c:v>53.795991000000001</c:v>
                </c:pt>
                <c:pt idx="27">
                  <c:v>53.844444000000003</c:v>
                </c:pt>
                <c:pt idx="28">
                  <c:v>53.877467000000003</c:v>
                </c:pt>
                <c:pt idx="29">
                  <c:v>53.894686999999998</c:v>
                </c:pt>
                <c:pt idx="30">
                  <c:v>53.896656999999998</c:v>
                </c:pt>
                <c:pt idx="31">
                  <c:v>53.884143999999999</c:v>
                </c:pt>
                <c:pt idx="32">
                  <c:v>53.858297999999998</c:v>
                </c:pt>
                <c:pt idx="33">
                  <c:v>53.819504999999999</c:v>
                </c:pt>
                <c:pt idx="34">
                  <c:v>53.768701999999998</c:v>
                </c:pt>
                <c:pt idx="35">
                  <c:v>53.706991000000002</c:v>
                </c:pt>
                <c:pt idx="36">
                  <c:v>53.636315000000003</c:v>
                </c:pt>
                <c:pt idx="37">
                  <c:v>53.556215000000002</c:v>
                </c:pt>
                <c:pt idx="38">
                  <c:v>53.468131999999997</c:v>
                </c:pt>
                <c:pt idx="39">
                  <c:v>53.373840999999999</c:v>
                </c:pt>
                <c:pt idx="40">
                  <c:v>53.274811999999997</c:v>
                </c:pt>
                <c:pt idx="41">
                  <c:v>53.172769000000002</c:v>
                </c:pt>
                <c:pt idx="42">
                  <c:v>53.067245</c:v>
                </c:pt>
                <c:pt idx="43">
                  <c:v>52.961436999999997</c:v>
                </c:pt>
                <c:pt idx="44">
                  <c:v>52.855708999999997</c:v>
                </c:pt>
                <c:pt idx="45">
                  <c:v>52.749282999999998</c:v>
                </c:pt>
                <c:pt idx="46">
                  <c:v>52.643726999999998</c:v>
                </c:pt>
                <c:pt idx="47">
                  <c:v>52.541041999999997</c:v>
                </c:pt>
                <c:pt idx="48">
                  <c:v>52.440634000000003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91F-4C43-AC46-B50577F09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449504"/>
        <c:axId val="1371452864"/>
      </c:lineChart>
      <c:catAx>
        <c:axId val="1371449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1452864"/>
        <c:crosses val="autoZero"/>
        <c:auto val="1"/>
        <c:lblAlgn val="ctr"/>
        <c:lblOffset val="100"/>
        <c:noMultiLvlLbl val="0"/>
      </c:catAx>
      <c:valAx>
        <c:axId val="1371452864"/>
        <c:scaling>
          <c:orientation val="minMax"/>
          <c:min val="44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7144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929166666666661E-2"/>
          <c:y val="0.8974388888888889"/>
          <c:w val="0.92285324074074071"/>
          <c:h val="8.50881944444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'05_COMPARACION'!#REF!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'05_COMPARACION'!#REF!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D-4E47-8B16-2BCAE29B0839}"/>
            </c:ext>
          </c:extLst>
        </c:ser>
        <c:ser>
          <c:idx val="1"/>
          <c:order val="1"/>
          <c:tx>
            <c:strRef>
              <c:f>Figura_51!$B$7</c:f>
              <c:strCache>
                <c:ptCount val="1"/>
                <c:pt idx="0">
                  <c:v>EUP-2025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Figura_51!$C$7:$AY$7</c:f>
              <c:numCache>
                <c:formatCode>0.0</c:formatCode>
                <c:ptCount val="49"/>
                <c:pt idx="0">
                  <c:v>47.486727000000002</c:v>
                </c:pt>
                <c:pt idx="1">
                  <c:v>48.085360999999999</c:v>
                </c:pt>
                <c:pt idx="2">
                  <c:v>48.619695</c:v>
                </c:pt>
                <c:pt idx="3">
                  <c:v>49.128297000000003</c:v>
                </c:pt>
                <c:pt idx="4">
                  <c:v>49.570728000000003</c:v>
                </c:pt>
                <c:pt idx="5">
                  <c:v>49.976787000000002</c:v>
                </c:pt>
                <c:pt idx="6">
                  <c:v>50.341560000000001</c:v>
                </c:pt>
                <c:pt idx="7">
                  <c:v>50.665174</c:v>
                </c:pt>
                <c:pt idx="8">
                  <c:v>50.947558999999998</c:v>
                </c:pt>
                <c:pt idx="9">
                  <c:v>51.188479999999998</c:v>
                </c:pt>
                <c:pt idx="10">
                  <c:v>51.388669999999998</c:v>
                </c:pt>
                <c:pt idx="11">
                  <c:v>51.588777</c:v>
                </c:pt>
                <c:pt idx="12">
                  <c:v>51.784849999999999</c:v>
                </c:pt>
                <c:pt idx="13">
                  <c:v>51.977041</c:v>
                </c:pt>
                <c:pt idx="14">
                  <c:v>52.165359000000002</c:v>
                </c:pt>
                <c:pt idx="15">
                  <c:v>52.350887</c:v>
                </c:pt>
                <c:pt idx="16">
                  <c:v>52.53107</c:v>
                </c:pt>
                <c:pt idx="17">
                  <c:v>52.704554000000002</c:v>
                </c:pt>
                <c:pt idx="18">
                  <c:v>52.872036000000001</c:v>
                </c:pt>
                <c:pt idx="19">
                  <c:v>53.030247000000003</c:v>
                </c:pt>
                <c:pt idx="20">
                  <c:v>53.179375999999998</c:v>
                </c:pt>
                <c:pt idx="21">
                  <c:v>53.316811000000001</c:v>
                </c:pt>
                <c:pt idx="22">
                  <c:v>53.442217999999997</c:v>
                </c:pt>
                <c:pt idx="23">
                  <c:v>53.552939000000002</c:v>
                </c:pt>
                <c:pt idx="24">
                  <c:v>53.649715999999998</c:v>
                </c:pt>
                <c:pt idx="25">
                  <c:v>53.730730000000001</c:v>
                </c:pt>
                <c:pt idx="26">
                  <c:v>53.795991000000001</c:v>
                </c:pt>
                <c:pt idx="27">
                  <c:v>53.844444000000003</c:v>
                </c:pt>
                <c:pt idx="28">
                  <c:v>53.877467000000003</c:v>
                </c:pt>
                <c:pt idx="29">
                  <c:v>53.894686999999998</c:v>
                </c:pt>
                <c:pt idx="30">
                  <c:v>53.896656999999998</c:v>
                </c:pt>
                <c:pt idx="31">
                  <c:v>53.884143999999999</c:v>
                </c:pt>
                <c:pt idx="32">
                  <c:v>53.858297999999998</c:v>
                </c:pt>
                <c:pt idx="33">
                  <c:v>53.819504999999999</c:v>
                </c:pt>
                <c:pt idx="34">
                  <c:v>53.768701999999998</c:v>
                </c:pt>
                <c:pt idx="35">
                  <c:v>53.706991000000002</c:v>
                </c:pt>
                <c:pt idx="36">
                  <c:v>53.636315000000003</c:v>
                </c:pt>
                <c:pt idx="37">
                  <c:v>53.556215000000002</c:v>
                </c:pt>
                <c:pt idx="38">
                  <c:v>53.468131999999997</c:v>
                </c:pt>
                <c:pt idx="39">
                  <c:v>53.373840999999999</c:v>
                </c:pt>
                <c:pt idx="40">
                  <c:v>53.274811999999997</c:v>
                </c:pt>
                <c:pt idx="41">
                  <c:v>53.172769000000002</c:v>
                </c:pt>
                <c:pt idx="42">
                  <c:v>53.067245</c:v>
                </c:pt>
                <c:pt idx="43">
                  <c:v>52.961436999999997</c:v>
                </c:pt>
                <c:pt idx="44">
                  <c:v>52.855708999999997</c:v>
                </c:pt>
                <c:pt idx="45">
                  <c:v>52.749282999999998</c:v>
                </c:pt>
                <c:pt idx="46">
                  <c:v>52.643726999999998</c:v>
                </c:pt>
                <c:pt idx="47">
                  <c:v>52.541041999999997</c:v>
                </c:pt>
                <c:pt idx="48">
                  <c:v>52.440634000000003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D-4E47-8B16-2BCAE29B0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676944"/>
        <c:axId val="1783676464"/>
      </c:lineChart>
      <c:catAx>
        <c:axId val="1783676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3676464"/>
        <c:crosses val="autoZero"/>
        <c:auto val="1"/>
        <c:lblAlgn val="ctr"/>
        <c:lblOffset val="100"/>
        <c:noMultiLvlLbl val="0"/>
      </c:catAx>
      <c:valAx>
        <c:axId val="178367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8367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92-4DBD-AC09-B562FF708404}"/>
                </c:ext>
              </c:extLst>
            </c:dLbl>
            <c:dLbl>
              <c:idx val="28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92-4DBD-AC09-B562FF708404}"/>
                </c:ext>
              </c:extLst>
            </c:dLbl>
            <c:dLbl>
              <c:idx val="48"/>
              <c:layout>
                <c:manualLayout>
                  <c:x val="-1.9444444444444445E-2"/>
                  <c:y val="0.10023148148148148"/>
                </c:manualLayout>
              </c:layout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92-4DBD-AC09-B562FF708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Figura_12!$D$3:$AZ$3</c:f>
              <c:numCache>
                <c:formatCode>0</c:formatCode>
                <c:ptCount val="49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  <c:pt idx="14">
                  <c:v>2036</c:v>
                </c:pt>
                <c:pt idx="15">
                  <c:v>2037</c:v>
                </c:pt>
                <c:pt idx="16">
                  <c:v>2038</c:v>
                </c:pt>
                <c:pt idx="17">
                  <c:v>2039</c:v>
                </c:pt>
                <c:pt idx="18">
                  <c:v>2040</c:v>
                </c:pt>
                <c:pt idx="19">
                  <c:v>2041</c:v>
                </c:pt>
                <c:pt idx="20">
                  <c:v>2042</c:v>
                </c:pt>
                <c:pt idx="21">
                  <c:v>2043</c:v>
                </c:pt>
                <c:pt idx="22">
                  <c:v>2044</c:v>
                </c:pt>
                <c:pt idx="23">
                  <c:v>2045</c:v>
                </c:pt>
                <c:pt idx="24">
                  <c:v>2046</c:v>
                </c:pt>
                <c:pt idx="25">
                  <c:v>2047</c:v>
                </c:pt>
                <c:pt idx="26">
                  <c:v>2048</c:v>
                </c:pt>
                <c:pt idx="27">
                  <c:v>2049</c:v>
                </c:pt>
                <c:pt idx="28">
                  <c:v>2050</c:v>
                </c:pt>
                <c:pt idx="29">
                  <c:v>2051</c:v>
                </c:pt>
                <c:pt idx="30">
                  <c:v>2052</c:v>
                </c:pt>
                <c:pt idx="31">
                  <c:v>2053</c:v>
                </c:pt>
                <c:pt idx="32">
                  <c:v>2054</c:v>
                </c:pt>
                <c:pt idx="33">
                  <c:v>2055</c:v>
                </c:pt>
                <c:pt idx="34">
                  <c:v>2056</c:v>
                </c:pt>
                <c:pt idx="35">
                  <c:v>2057</c:v>
                </c:pt>
                <c:pt idx="36">
                  <c:v>2058</c:v>
                </c:pt>
                <c:pt idx="37">
                  <c:v>2059</c:v>
                </c:pt>
                <c:pt idx="38">
                  <c:v>2060</c:v>
                </c:pt>
                <c:pt idx="39">
                  <c:v>2061</c:v>
                </c:pt>
                <c:pt idx="40">
                  <c:v>2062</c:v>
                </c:pt>
                <c:pt idx="41">
                  <c:v>2063</c:v>
                </c:pt>
                <c:pt idx="42">
                  <c:v>2064</c:v>
                </c:pt>
                <c:pt idx="43">
                  <c:v>2065</c:v>
                </c:pt>
                <c:pt idx="44">
                  <c:v>2066</c:v>
                </c:pt>
                <c:pt idx="45">
                  <c:v>2067</c:v>
                </c:pt>
                <c:pt idx="46">
                  <c:v>2068</c:v>
                </c:pt>
                <c:pt idx="47">
                  <c:v>2069</c:v>
                </c:pt>
                <c:pt idx="48">
                  <c:v>2070</c:v>
                </c:pt>
              </c:numCache>
            </c:numRef>
          </c:cat>
          <c:val>
            <c:numRef>
              <c:f>Figura_12!$D$4:$AZ$4</c:f>
              <c:numCache>
                <c:formatCode>0.0%</c:formatCode>
                <c:ptCount val="49"/>
                <c:pt idx="0">
                  <c:v>0.56728459241637741</c:v>
                </c:pt>
                <c:pt idx="1">
                  <c:v>0.57566580022239577</c:v>
                </c:pt>
                <c:pt idx="2">
                  <c:v>0.58090609944695859</c:v>
                </c:pt>
                <c:pt idx="3">
                  <c:v>0.59883502865006277</c:v>
                </c:pt>
                <c:pt idx="4">
                  <c:v>0.60491120293042855</c:v>
                </c:pt>
                <c:pt idx="5">
                  <c:v>0.61010937724389458</c:v>
                </c:pt>
                <c:pt idx="6">
                  <c:v>0.61466232442779367</c:v>
                </c:pt>
                <c:pt idx="7">
                  <c:v>0.6182446065776398</c:v>
                </c:pt>
                <c:pt idx="8">
                  <c:v>0.61914403021866304</c:v>
                </c:pt>
                <c:pt idx="9">
                  <c:v>0.61996417608708665</c:v>
                </c:pt>
                <c:pt idx="10">
                  <c:v>0.62072849035779498</c:v>
                </c:pt>
                <c:pt idx="11">
                  <c:v>0.62198346284932637</c:v>
                </c:pt>
                <c:pt idx="12">
                  <c:v>0.62338314807283557</c:v>
                </c:pt>
                <c:pt idx="13">
                  <c:v>0.62477186123341766</c:v>
                </c:pt>
                <c:pt idx="14">
                  <c:v>0.62627892236912042</c:v>
                </c:pt>
                <c:pt idx="15">
                  <c:v>0.62727501531252816</c:v>
                </c:pt>
                <c:pt idx="16">
                  <c:v>0.62814800686907013</c:v>
                </c:pt>
                <c:pt idx="17">
                  <c:v>0.62900581003684819</c:v>
                </c:pt>
                <c:pt idx="18">
                  <c:v>0.63006100347775118</c:v>
                </c:pt>
                <c:pt idx="19">
                  <c:v>0.63035089199143091</c:v>
                </c:pt>
                <c:pt idx="20">
                  <c:v>0.63017862813942738</c:v>
                </c:pt>
                <c:pt idx="21">
                  <c:v>0.62986204064124152</c:v>
                </c:pt>
                <c:pt idx="22">
                  <c:v>0.6292236420314008</c:v>
                </c:pt>
                <c:pt idx="23">
                  <c:v>0.62856442179595773</c:v>
                </c:pt>
                <c:pt idx="24">
                  <c:v>0.62800042476126328</c:v>
                </c:pt>
                <c:pt idx="25">
                  <c:v>0.62776842637688568</c:v>
                </c:pt>
                <c:pt idx="26">
                  <c:v>0.62795638688982014</c:v>
                </c:pt>
                <c:pt idx="27">
                  <c:v>0.6284959837886015</c:v>
                </c:pt>
                <c:pt idx="28">
                  <c:v>0.629718215244363</c:v>
                </c:pt>
                <c:pt idx="29">
                  <c:v>0.631406479203934</c:v>
                </c:pt>
                <c:pt idx="30">
                  <c:v>0.63355297622196471</c:v>
                </c:pt>
                <c:pt idx="31">
                  <c:v>0.6358288483343465</c:v>
                </c:pt>
                <c:pt idx="32">
                  <c:v>0.63822689845056391</c:v>
                </c:pt>
                <c:pt idx="33">
                  <c:v>0.64039486328886441</c:v>
                </c:pt>
                <c:pt idx="34">
                  <c:v>0.64185725733496612</c:v>
                </c:pt>
                <c:pt idx="35">
                  <c:v>0.6430268643963607</c:v>
                </c:pt>
                <c:pt idx="36">
                  <c:v>0.64392045758047323</c:v>
                </c:pt>
                <c:pt idx="37" formatCode="0.00%">
                  <c:v>0.64441779346914141</c:v>
                </c:pt>
                <c:pt idx="38" formatCode="0.00%">
                  <c:v>0.64474285227028338</c:v>
                </c:pt>
                <c:pt idx="39">
                  <c:v>0.64483028847754864</c:v>
                </c:pt>
                <c:pt idx="40">
                  <c:v>0.64472920709320602</c:v>
                </c:pt>
                <c:pt idx="41">
                  <c:v>0.64448199156547148</c:v>
                </c:pt>
                <c:pt idx="42">
                  <c:v>0.6441756301326812</c:v>
                </c:pt>
                <c:pt idx="43">
                  <c:v>0.64374985272221141</c:v>
                </c:pt>
                <c:pt idx="44">
                  <c:v>0.64322040088721544</c:v>
                </c:pt>
                <c:pt idx="45">
                  <c:v>0.64256417073099625</c:v>
                </c:pt>
                <c:pt idx="46">
                  <c:v>0.64192618781102395</c:v>
                </c:pt>
                <c:pt idx="47">
                  <c:v>0.64101183329416067</c:v>
                </c:pt>
                <c:pt idx="48">
                  <c:v>0.63978562893371183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B-4127-897E-29AE1191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1477904"/>
        <c:axId val="711493264"/>
      </c:lineChart>
      <c:catAx>
        <c:axId val="7114779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1493264"/>
        <c:crosses val="autoZero"/>
        <c:auto val="1"/>
        <c:lblAlgn val="ctr"/>
        <c:lblOffset val="100"/>
        <c:tickLblSkip val="2"/>
        <c:noMultiLvlLbl val="0"/>
      </c:catAx>
      <c:valAx>
        <c:axId val="711493264"/>
        <c:scaling>
          <c:orientation val="minMax"/>
          <c:min val="0.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147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229854</xdr:colOff>
      <xdr:row>21</xdr:row>
      <xdr:rowOff>22500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88DE20C-88DA-43D1-A2AD-3399C5A298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9</xdr:col>
      <xdr:colOff>0</xdr:colOff>
      <xdr:row>19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325462-AFDB-43DB-A96E-95EDF8E73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1075764</xdr:colOff>
      <xdr:row>9</xdr:row>
      <xdr:rowOff>56029</xdr:rowOff>
    </xdr:from>
    <xdr:to>
      <xdr:col>6</xdr:col>
      <xdr:colOff>635560</xdr:colOff>
      <xdr:row>24</xdr:row>
      <xdr:rowOff>99442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D65BB3-135F-458B-9192-FE697EE67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8</xdr:col>
      <xdr:colOff>241764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D61AFB-4096-4F71-94E4-81FC82E07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9</xdr:col>
      <xdr:colOff>0</xdr:colOff>
      <xdr:row>19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8CEEC3-5092-4A5C-8469-1246B1DEF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13</xdr:col>
      <xdr:colOff>10176</xdr:colOff>
      <xdr:row>19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F056F8-FFFD-4D5B-876A-25C490636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8</xdr:col>
      <xdr:colOff>0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9CB6B8-E05E-4358-8550-D39290E9D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0</xdr:rowOff>
    </xdr:from>
    <xdr:to>
      <xdr:col>6</xdr:col>
      <xdr:colOff>605663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98F66C-A446-4130-9993-CF15377A3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11</xdr:col>
      <xdr:colOff>605663</xdr:colOff>
      <xdr:row>27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685552-A429-45A5-B2AF-D7374044C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8</xdr:col>
      <xdr:colOff>0</xdr:colOff>
      <xdr:row>24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F43076-0B8F-40E6-9EC7-77AD9D566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282850</xdr:colOff>
      <xdr:row>23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561AE4-2A3D-4124-BDD4-7F2AEEAB0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7</xdr:col>
      <xdr:colOff>438000</xdr:colOff>
      <xdr:row>22</xdr:row>
      <xdr:rowOff>33000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CD1769-15CE-4343-ACCB-D5AF57353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319500</xdr:colOff>
      <xdr:row>21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F4BEC8-B9EA-4F99-BE96-B58958194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7</xdr:col>
      <xdr:colOff>438000</xdr:colOff>
      <xdr:row>21</xdr:row>
      <xdr:rowOff>33000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603C8C-3AFC-4601-AC3B-200D9D4DC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13</xdr:col>
      <xdr:colOff>438000</xdr:colOff>
      <xdr:row>21</xdr:row>
      <xdr:rowOff>26650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0231E9-DB3C-4FF5-94FA-FFBDFE9AA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5</xdr:col>
      <xdr:colOff>126850</xdr:colOff>
      <xdr:row>22</xdr:row>
      <xdr:rowOff>33000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D994FB-8453-4117-83D9-0ACDC5E80A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1363942</xdr:colOff>
      <xdr:row>6</xdr:row>
      <xdr:rowOff>0</xdr:rowOff>
    </xdr:from>
    <xdr:to>
      <xdr:col>8</xdr:col>
      <xdr:colOff>515471</xdr:colOff>
      <xdr:row>20</xdr:row>
      <xdr:rowOff>25550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A35028-3F58-4B5F-8C23-F7AB05281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10</xdr:col>
      <xdr:colOff>464825</xdr:colOff>
      <xdr:row>31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85C14C5-A340-402D-A688-63C5BAB55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464825</xdr:colOff>
      <xdr:row>31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519CE3C-7085-404B-B93A-6CD6E7E03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1119</xdr:colOff>
      <xdr:row>9</xdr:row>
      <xdr:rowOff>0</xdr:rowOff>
    </xdr:from>
    <xdr:to>
      <xdr:col>7</xdr:col>
      <xdr:colOff>746734</xdr:colOff>
      <xdr:row>24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3C8659-84AE-48AE-85EA-FE3659CA1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0.14416</cdr:x>
      <cdr:y>0.68343</cdr:y>
    </cdr:from>
    <cdr:to>
      <cdr:x>0.17676</cdr:x>
      <cdr:y>0.81326</cdr:y>
    </cdr:to>
    <cdr:sp macro="" textlink="">
      <cdr:nvSpPr>
        <cdr:cNvPr id="5" name="Rectángulo: esquinas redondeadas 4">
          <a:extLst xmlns:a="http://schemas.openxmlformats.org/drawingml/2006/main">
            <a:ext uri="{FF2B5EF4-FFF2-40B4-BE49-F238E27FC236}">
              <a16:creationId xmlns:a16="http://schemas.microsoft.com/office/drawing/2014/main" id="{2942EC2A-C934-00F6-0C77-CE316F94B2C8}"/>
            </a:ext>
          </a:extLst>
        </cdr:cNvPr>
        <cdr:cNvSpPr/>
      </cdr:nvSpPr>
      <cdr:spPr>
        <a:xfrm xmlns:a="http://schemas.openxmlformats.org/drawingml/2006/main">
          <a:off x="672034" y="1874798"/>
          <a:ext cx="151970" cy="35615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95000"/>
            <a:alpha val="50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 kern="1200">
            <a:solidFill>
              <a:schemeClr val="lt1">
                <a:alpha val="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0.59911</cdr:x>
      <cdr:y>0.67935</cdr:y>
    </cdr:from>
    <cdr:to>
      <cdr:x>0.6317</cdr:x>
      <cdr:y>0.80918</cdr:y>
    </cdr:to>
    <cdr:sp macro="" textlink="">
      <cdr:nvSpPr>
        <cdr:cNvPr id="6" name="Rectángulo: esquinas redondeadas 5">
          <a:extLst xmlns:a="http://schemas.openxmlformats.org/drawingml/2006/main">
            <a:ext uri="{FF2B5EF4-FFF2-40B4-BE49-F238E27FC236}">
              <a16:creationId xmlns:a16="http://schemas.microsoft.com/office/drawing/2014/main" id="{E45F09DA-7E48-39D0-1EEA-D85FC6588EA9}"/>
            </a:ext>
          </a:extLst>
        </cdr:cNvPr>
        <cdr:cNvSpPr/>
      </cdr:nvSpPr>
      <cdr:spPr>
        <a:xfrm xmlns:a="http://schemas.openxmlformats.org/drawingml/2006/main">
          <a:off x="2792825" y="1863593"/>
          <a:ext cx="151923" cy="356150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95000"/>
            <a:alpha val="50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 kern="1200"/>
        </a:p>
      </cdr:txBody>
    </cdr:sp>
  </cdr:relSizeAnchor>
  <cdr:relSizeAnchor xmlns:cdr="http://schemas.openxmlformats.org/drawingml/2006/chartDrawing">
    <cdr:from>
      <cdr:x>0.9433</cdr:x>
      <cdr:y>0.67633</cdr:y>
    </cdr:from>
    <cdr:to>
      <cdr:x>0.97589</cdr:x>
      <cdr:y>0.80616</cdr:y>
    </cdr:to>
    <cdr:sp macro="" textlink="">
      <cdr:nvSpPr>
        <cdr:cNvPr id="7" name="Rectángulo: esquinas redondeadas 6">
          <a:extLst xmlns:a="http://schemas.openxmlformats.org/drawingml/2006/main">
            <a:ext uri="{FF2B5EF4-FFF2-40B4-BE49-F238E27FC236}">
              <a16:creationId xmlns:a16="http://schemas.microsoft.com/office/drawing/2014/main" id="{BB6E2D0B-43FA-70D1-2078-ED56F3A3F9D7}"/>
            </a:ext>
          </a:extLst>
        </cdr:cNvPr>
        <cdr:cNvSpPr/>
      </cdr:nvSpPr>
      <cdr:spPr>
        <a:xfrm xmlns:a="http://schemas.openxmlformats.org/drawingml/2006/main">
          <a:off x="4075043" y="1855304"/>
          <a:ext cx="140804" cy="356152"/>
        </a:xfrm>
        <a:prstGeom xmlns:a="http://schemas.openxmlformats.org/drawingml/2006/main" prst="roundRect">
          <a:avLst/>
        </a:prstGeom>
        <a:solidFill xmlns:a="http://schemas.openxmlformats.org/drawingml/2006/main">
          <a:schemeClr val="bg1">
            <a:lumMod val="95000"/>
            <a:alpha val="50000"/>
          </a:schemeClr>
        </a:solidFill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 kern="12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8</xdr:col>
      <xdr:colOff>746175</xdr:colOff>
      <xdr:row>24</xdr:row>
      <xdr:rowOff>159025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B850A8D-ABAB-4033-ABCE-B955D7038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3174</xdr:rowOff>
    </xdr:from>
    <xdr:to>
      <xdr:col>2</xdr:col>
      <xdr:colOff>1061951</xdr:colOff>
      <xdr:row>25</xdr:row>
      <xdr:rowOff>120924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57CA2A-1599-4375-801C-CC2B620CA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1971674</xdr:colOff>
      <xdr:row>6</xdr:row>
      <xdr:rowOff>0</xdr:rowOff>
    </xdr:from>
    <xdr:to>
      <xdr:col>7</xdr:col>
      <xdr:colOff>104824</xdr:colOff>
      <xdr:row>21</xdr:row>
      <xdr:rowOff>117750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50344B-F1C4-4F1B-B668-E8E27AB8D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1971674</xdr:colOff>
      <xdr:row>6</xdr:row>
      <xdr:rowOff>0</xdr:rowOff>
    </xdr:from>
    <xdr:to>
      <xdr:col>7</xdr:col>
      <xdr:colOff>107999</xdr:colOff>
      <xdr:row>21</xdr:row>
      <xdr:rowOff>78529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261247-4F4F-4569-8BE1-291605800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229854</xdr:colOff>
      <xdr:row>21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81E202-128C-4C1D-8463-AFFC6E54A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7</xdr:col>
      <xdr:colOff>108000</xdr:colOff>
      <xdr:row>25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B81C69-B459-40A5-9511-DB94D76F1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10</xdr:row>
      <xdr:rowOff>0</xdr:rowOff>
    </xdr:from>
    <xdr:to>
      <xdr:col>14</xdr:col>
      <xdr:colOff>108000</xdr:colOff>
      <xdr:row>25</xdr:row>
      <xdr:rowOff>117750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DE57F48-6977-406F-BD45-D0989C244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1971674</xdr:colOff>
      <xdr:row>6</xdr:row>
      <xdr:rowOff>0</xdr:rowOff>
    </xdr:from>
    <xdr:to>
      <xdr:col>7</xdr:col>
      <xdr:colOff>104824</xdr:colOff>
      <xdr:row>21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BD48B-6056-4703-A5DE-240B660A3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184149</xdr:rowOff>
    </xdr:from>
    <xdr:to>
      <xdr:col>7</xdr:col>
      <xdr:colOff>108000</xdr:colOff>
      <xdr:row>21</xdr:row>
      <xdr:rowOff>117749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29E45E-BD03-4801-B78A-0B31BC1B5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510000</xdr:colOff>
      <xdr:row>20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ADDE79-939A-464A-B0B0-D7F021BF7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510000</xdr:colOff>
      <xdr:row>21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C3D26B-2043-457B-AE22-EE19B18A3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510000</xdr:colOff>
      <xdr:row>20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A28AF0-4119-4926-8FFE-1422D9334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510000</xdr:colOff>
      <xdr:row>21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A7B5B2-9C48-4812-B2B9-4C8A02723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288000</xdr:colOff>
      <xdr:row>27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186134-342C-476A-A468-6B42B872E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14</xdr:col>
      <xdr:colOff>288000</xdr:colOff>
      <xdr:row>27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76EDFE-96B9-4929-BBC6-C7B8A5532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10</xdr:row>
      <xdr:rowOff>10995</xdr:rowOff>
    </xdr:from>
    <xdr:to>
      <xdr:col>8</xdr:col>
      <xdr:colOff>411676</xdr:colOff>
      <xdr:row>25</xdr:row>
      <xdr:rowOff>44701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E3095A-F79E-47A4-B326-2155D2C19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963612</xdr:colOff>
      <xdr:row>8</xdr:row>
      <xdr:rowOff>7257</xdr:rowOff>
    </xdr:from>
    <xdr:to>
      <xdr:col>4</xdr:col>
      <xdr:colOff>190500</xdr:colOff>
      <xdr:row>25</xdr:row>
      <xdr:rowOff>122464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7994BE4-B497-7FFB-94CC-F85658E5F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89647</xdr:colOff>
      <xdr:row>6</xdr:row>
      <xdr:rowOff>112059</xdr:rowOff>
    </xdr:from>
    <xdr:to>
      <xdr:col>7</xdr:col>
      <xdr:colOff>17647</xdr:colOff>
      <xdr:row>21</xdr:row>
      <xdr:rowOff>134559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E425E5-A759-4D4C-BAF6-88FEC74CF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10</xdr:row>
      <xdr:rowOff>10995</xdr:rowOff>
    </xdr:from>
    <xdr:to>
      <xdr:col>8</xdr:col>
      <xdr:colOff>59388</xdr:colOff>
      <xdr:row>24</xdr:row>
      <xdr:rowOff>179172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AF9208-A1AB-44E3-8288-DF5C51F05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12323</xdr:colOff>
      <xdr:row>7</xdr:row>
      <xdr:rowOff>10995</xdr:rowOff>
    </xdr:from>
    <xdr:to>
      <xdr:col>8</xdr:col>
      <xdr:colOff>223499</xdr:colOff>
      <xdr:row>20</xdr:row>
      <xdr:rowOff>103054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BA84F9-A900-4BDE-80ED-1F2B1EA2C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12323</xdr:colOff>
      <xdr:row>6</xdr:row>
      <xdr:rowOff>10995</xdr:rowOff>
    </xdr:from>
    <xdr:to>
      <xdr:col>8</xdr:col>
      <xdr:colOff>223499</xdr:colOff>
      <xdr:row>19</xdr:row>
      <xdr:rowOff>103054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5D28F8-B41D-478A-9031-AA973BDD3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12323</xdr:colOff>
      <xdr:row>6</xdr:row>
      <xdr:rowOff>10995</xdr:rowOff>
    </xdr:from>
    <xdr:to>
      <xdr:col>8</xdr:col>
      <xdr:colOff>223499</xdr:colOff>
      <xdr:row>19</xdr:row>
      <xdr:rowOff>103054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743DDE8-A418-4D40-A5E3-B2A11E366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12323</xdr:colOff>
      <xdr:row>7</xdr:row>
      <xdr:rowOff>10995</xdr:rowOff>
    </xdr:from>
    <xdr:to>
      <xdr:col>8</xdr:col>
      <xdr:colOff>223499</xdr:colOff>
      <xdr:row>20</xdr:row>
      <xdr:rowOff>103054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3A9510-C03A-4FC4-BCDC-7423CA6BF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643777</xdr:colOff>
      <xdr:row>9</xdr:row>
      <xdr:rowOff>0</xdr:rowOff>
    </xdr:from>
    <xdr:to>
      <xdr:col>10</xdr:col>
      <xdr:colOff>67927</xdr:colOff>
      <xdr:row>19</xdr:row>
      <xdr:rowOff>161428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70E6D2-65DC-43E6-AB2E-F36A745CE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16</xdr:col>
      <xdr:colOff>240126</xdr:colOff>
      <xdr:row>27</xdr:row>
      <xdr:rowOff>114674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D531DF-D8BE-4486-A106-21EDD3E87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13</xdr:row>
      <xdr:rowOff>0</xdr:rowOff>
    </xdr:from>
    <xdr:to>
      <xdr:col>8</xdr:col>
      <xdr:colOff>240125</xdr:colOff>
      <xdr:row>27</xdr:row>
      <xdr:rowOff>121194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43B1AB5-176F-4E48-A28E-8C53968B2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0</xdr:rowOff>
    </xdr:from>
    <xdr:to>
      <xdr:col>8</xdr:col>
      <xdr:colOff>237857</xdr:colOff>
      <xdr:row>27</xdr:row>
      <xdr:rowOff>161429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B8DBC1-0AFE-4118-92C1-2D74A09435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14</xdr:row>
      <xdr:rowOff>0</xdr:rowOff>
    </xdr:from>
    <xdr:to>
      <xdr:col>15</xdr:col>
      <xdr:colOff>237857</xdr:colOff>
      <xdr:row>27</xdr:row>
      <xdr:rowOff>161429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8B47FD-FED0-424F-B838-C6427D1AB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10</xdr:row>
      <xdr:rowOff>10995</xdr:rowOff>
    </xdr:from>
    <xdr:to>
      <xdr:col>8</xdr:col>
      <xdr:colOff>58773</xdr:colOff>
      <xdr:row>24</xdr:row>
      <xdr:rowOff>176370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5BE2D-C313-4D76-AD36-4001C4ECD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3173</xdr:rowOff>
    </xdr:from>
    <xdr:to>
      <xdr:col>10</xdr:col>
      <xdr:colOff>243300</xdr:colOff>
      <xdr:row>21</xdr:row>
      <xdr:rowOff>167232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5DD40D3-1AA6-4031-BB96-86ECC8C4B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103517</xdr:colOff>
      <xdr:row>31</xdr:row>
      <xdr:rowOff>56073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70BFDA-EEF5-4A39-8D1D-D795FAE55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3174</xdr:rowOff>
    </xdr:from>
    <xdr:to>
      <xdr:col>10</xdr:col>
      <xdr:colOff>237857</xdr:colOff>
      <xdr:row>21</xdr:row>
      <xdr:rowOff>164603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931A2D-E82B-4A27-8022-A95D70055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3174</xdr:rowOff>
    </xdr:from>
    <xdr:to>
      <xdr:col>10</xdr:col>
      <xdr:colOff>237857</xdr:colOff>
      <xdr:row>21</xdr:row>
      <xdr:rowOff>164603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F36F77-5741-4617-888F-C1302705A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11</xdr:row>
      <xdr:rowOff>10995</xdr:rowOff>
    </xdr:from>
    <xdr:to>
      <xdr:col>9</xdr:col>
      <xdr:colOff>99323</xdr:colOff>
      <xdr:row>27</xdr:row>
      <xdr:rowOff>139910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F49742-2A9C-4979-A8F0-62D836372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903287</xdr:colOff>
      <xdr:row>9</xdr:row>
      <xdr:rowOff>63500</xdr:rowOff>
    </xdr:from>
    <xdr:to>
      <xdr:col>4</xdr:col>
      <xdr:colOff>89647</xdr:colOff>
      <xdr:row>26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B181A-06E3-473F-A985-4D302740A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11</xdr:row>
      <xdr:rowOff>10995</xdr:rowOff>
    </xdr:from>
    <xdr:to>
      <xdr:col>9</xdr:col>
      <xdr:colOff>99323</xdr:colOff>
      <xdr:row>27</xdr:row>
      <xdr:rowOff>139910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37E138-283F-4250-846E-F4E54FCA7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10967</xdr:rowOff>
    </xdr:from>
    <xdr:to>
      <xdr:col>8</xdr:col>
      <xdr:colOff>395700</xdr:colOff>
      <xdr:row>24</xdr:row>
      <xdr:rowOff>128717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44BCEC-6A8D-48A2-8EA8-F2021A2F8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0</xdr:rowOff>
    </xdr:from>
    <xdr:to>
      <xdr:col>8</xdr:col>
      <xdr:colOff>243300</xdr:colOff>
      <xdr:row>31</xdr:row>
      <xdr:rowOff>117750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0AE087-F023-4C6D-9F3B-671E06E3C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15</xdr:col>
      <xdr:colOff>243300</xdr:colOff>
      <xdr:row>31</xdr:row>
      <xdr:rowOff>117750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9A1C25B-DBBF-47E5-9CB4-6212479B9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11</xdr:row>
      <xdr:rowOff>10995</xdr:rowOff>
    </xdr:from>
    <xdr:to>
      <xdr:col>9</xdr:col>
      <xdr:colOff>99323</xdr:colOff>
      <xdr:row>27</xdr:row>
      <xdr:rowOff>139910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10AB9F-70E5-4038-B4A3-0DA2FEA3B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941387</xdr:colOff>
      <xdr:row>7</xdr:row>
      <xdr:rowOff>63500</xdr:rowOff>
    </xdr:from>
    <xdr:to>
      <xdr:col>4</xdr:col>
      <xdr:colOff>156883</xdr:colOff>
      <xdr:row>25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6306C2E-8E0B-47B9-B526-35AE2C4C0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11</xdr:row>
      <xdr:rowOff>10995</xdr:rowOff>
    </xdr:from>
    <xdr:to>
      <xdr:col>9</xdr:col>
      <xdr:colOff>99323</xdr:colOff>
      <xdr:row>27</xdr:row>
      <xdr:rowOff>139910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EE430C-392A-4E09-9EFC-51799E247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0.14198</cdr:x>
      <cdr:y>0.93746</cdr:y>
    </cdr:from>
    <cdr:to>
      <cdr:x>0.98724</cdr:x>
      <cdr:y>0.99801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6BF0410-1414-DD8C-A86D-3CE092F7680B}"/>
            </a:ext>
          </a:extLst>
        </cdr:cNvPr>
        <cdr:cNvSpPr txBox="1"/>
      </cdr:nvSpPr>
      <cdr:spPr>
        <a:xfrm xmlns:a="http://schemas.openxmlformats.org/drawingml/2006/main">
          <a:off x="847725" y="3981450"/>
          <a:ext cx="5046992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kern="1200">
              <a:solidFill>
                <a:schemeClr val="tx1">
                  <a:lumMod val="75000"/>
                  <a:lumOff val="25000"/>
                </a:schemeClr>
              </a:solidFill>
            </a:rPr>
            <a:t>&lt;---------------- Hombres </a:t>
          </a:r>
          <a:r>
            <a:rPr lang="es-ES" sz="120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----------------&gt;          &lt;---------------- Mujeres ----------------&gt;</a:t>
          </a:r>
          <a:endParaRPr lang="es-ES" sz="1200">
            <a:solidFill>
              <a:schemeClr val="tx1">
                <a:lumMod val="75000"/>
                <a:lumOff val="25000"/>
              </a:schemeClr>
            </a:solidFill>
            <a:effectLst/>
          </a:endParaRPr>
        </a:p>
        <a:p xmlns:a="http://schemas.openxmlformats.org/drawingml/2006/main">
          <a:pPr algn="ctr"/>
          <a:endParaRPr lang="es-ES" sz="1200" kern="1200">
            <a:solidFill>
              <a:schemeClr val="tx1">
                <a:lumMod val="75000"/>
                <a:lumOff val="25000"/>
              </a:schemeClr>
            </a:solidFill>
          </a:endParaRP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3174</xdr:rowOff>
    </xdr:from>
    <xdr:to>
      <xdr:col>9</xdr:col>
      <xdr:colOff>208852</xdr:colOff>
      <xdr:row>24</xdr:row>
      <xdr:rowOff>11999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80A749-F1A5-4D04-B140-5CD70ED9F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3174</xdr:rowOff>
    </xdr:from>
    <xdr:to>
      <xdr:col>9</xdr:col>
      <xdr:colOff>208852</xdr:colOff>
      <xdr:row>24</xdr:row>
      <xdr:rowOff>11999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1B8D4A-5FD5-4617-BAEC-E3227C9A3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0</xdr:rowOff>
    </xdr:from>
    <xdr:to>
      <xdr:col>16</xdr:col>
      <xdr:colOff>601059</xdr:colOff>
      <xdr:row>27</xdr:row>
      <xdr:rowOff>78530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1152F0-26B2-4D31-8368-BC20EC9D4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12</xdr:row>
      <xdr:rowOff>0</xdr:rowOff>
    </xdr:from>
    <xdr:to>
      <xdr:col>8</xdr:col>
      <xdr:colOff>601059</xdr:colOff>
      <xdr:row>27</xdr:row>
      <xdr:rowOff>78530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60FAEDD-0EF5-4B85-906F-3DC820124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8</xdr:col>
      <xdr:colOff>601059</xdr:colOff>
      <xdr:row>27</xdr:row>
      <xdr:rowOff>78530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7A1C65-4D47-4829-AE55-51716AB1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12</xdr:row>
      <xdr:rowOff>0</xdr:rowOff>
    </xdr:from>
    <xdr:to>
      <xdr:col>16</xdr:col>
      <xdr:colOff>601060</xdr:colOff>
      <xdr:row>27</xdr:row>
      <xdr:rowOff>78530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E259DC1-8CF3-4105-83EC-F8A776ED7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11</xdr:row>
      <xdr:rowOff>10995</xdr:rowOff>
    </xdr:from>
    <xdr:to>
      <xdr:col>9</xdr:col>
      <xdr:colOff>99323</xdr:colOff>
      <xdr:row>27</xdr:row>
      <xdr:rowOff>139910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1DE162-5A7F-41E1-B5C5-46A772A2D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941388</xdr:colOff>
      <xdr:row>7</xdr:row>
      <xdr:rowOff>63500</xdr:rowOff>
    </xdr:from>
    <xdr:to>
      <xdr:col>4</xdr:col>
      <xdr:colOff>22413</xdr:colOff>
      <xdr:row>23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AF103C-4922-4BB4-AD0B-6EE1B6129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12323</xdr:colOff>
      <xdr:row>11</xdr:row>
      <xdr:rowOff>10995</xdr:rowOff>
    </xdr:from>
    <xdr:to>
      <xdr:col>9</xdr:col>
      <xdr:colOff>99323</xdr:colOff>
      <xdr:row>27</xdr:row>
      <xdr:rowOff>139910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4A5164-8812-41D8-A22A-F0D890BAF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3174</xdr:rowOff>
    </xdr:from>
    <xdr:to>
      <xdr:col>9</xdr:col>
      <xdr:colOff>208852</xdr:colOff>
      <xdr:row>24</xdr:row>
      <xdr:rowOff>11999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AD6BFD-DDBA-4A14-8327-E836956D2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0</xdr:rowOff>
    </xdr:from>
    <xdr:to>
      <xdr:col>16</xdr:col>
      <xdr:colOff>601059</xdr:colOff>
      <xdr:row>27</xdr:row>
      <xdr:rowOff>78530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21FF7D-547B-4407-8619-0CC4F65756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11</xdr:row>
      <xdr:rowOff>0</xdr:rowOff>
    </xdr:from>
    <xdr:to>
      <xdr:col>8</xdr:col>
      <xdr:colOff>601059</xdr:colOff>
      <xdr:row>26</xdr:row>
      <xdr:rowOff>78530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FD0761C-F9CF-4735-A5CD-566259D88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7</xdr:col>
      <xdr:colOff>510000</xdr:colOff>
      <xdr:row>22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94F397-6EEB-4ED8-B787-00D863A0A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8</xdr:col>
      <xdr:colOff>241765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1A5955-CBCF-4FDE-879B-202655967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657225</xdr:colOff>
      <xdr:row>24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2D2269-251C-4991-BCF7-B188858E5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7</xdr:col>
      <xdr:colOff>510000</xdr:colOff>
      <xdr:row>23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1B599-0BA5-4433-9688-D7DAF20A0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599514</xdr:colOff>
      <xdr:row>13</xdr:row>
      <xdr:rowOff>85165</xdr:rowOff>
    </xdr:from>
    <xdr:to>
      <xdr:col>40</xdr:col>
      <xdr:colOff>599514</xdr:colOff>
      <xdr:row>25</xdr:row>
      <xdr:rowOff>161365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40E87C-3A7E-4652-9513-3952AF82E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8</xdr:col>
      <xdr:colOff>690000</xdr:colOff>
      <xdr:row>20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02F01B-C0C1-4102-AACA-AE26723E9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8</xdr:col>
      <xdr:colOff>690000</xdr:colOff>
      <xdr:row>22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1A9592C-D187-4DE2-B677-7CFD3F389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11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39C7-783D-4F9A-A9CB-5D23C2B482E2}">
  <sheetPr>
    <tabColor rgb="FF0070C0"/>
  </sheetPr>
  <dimension ref="A1:D72"/>
  <sheetViews>
    <sheetView showGridLines="0" tabSelected="1" zoomScale="85" zoomScaleNormal="85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E1" sqref="E1:E1048576"/>
    </sheetView>
  </sheetViews>
  <sheetFormatPr baseColWidth="10" defaultColWidth="11.42578125" defaultRowHeight="14.25"/>
  <cols>
    <col min="1" max="1" width="70.28515625" style="79" customWidth="1"/>
    <col min="2" max="2" width="91.42578125" style="79" customWidth="1"/>
    <col min="3" max="3" width="14.28515625" style="442" bestFit="1" customWidth="1"/>
    <col min="4" max="4" width="140.85546875" style="79" bestFit="1" customWidth="1"/>
    <col min="5" max="16384" width="11.42578125" style="79"/>
  </cols>
  <sheetData>
    <row r="1" spans="1:4" s="444" customFormat="1" ht="20.25" customHeight="1">
      <c r="A1" s="443" t="s">
        <v>226</v>
      </c>
      <c r="B1" s="443" t="s">
        <v>227</v>
      </c>
      <c r="C1" s="443" t="s">
        <v>224</v>
      </c>
      <c r="D1" s="443" t="s">
        <v>225</v>
      </c>
    </row>
    <row r="2" spans="1:4" s="82" customFormat="1" ht="21" customHeight="1">
      <c r="A2" s="389" t="s">
        <v>256</v>
      </c>
      <c r="B2" s="389" t="s">
        <v>488</v>
      </c>
      <c r="C2" s="391" t="s">
        <v>214</v>
      </c>
      <c r="D2" s="390" t="s">
        <v>245</v>
      </c>
    </row>
    <row r="3" spans="1:4" s="82" customFormat="1" ht="21" customHeight="1">
      <c r="A3" s="83"/>
      <c r="B3" s="83"/>
      <c r="C3" s="385" t="s">
        <v>215</v>
      </c>
      <c r="D3" s="82" t="s">
        <v>390</v>
      </c>
    </row>
    <row r="4" spans="1:4" s="82" customFormat="1" ht="21" customHeight="1">
      <c r="A4" s="83"/>
      <c r="B4" s="80"/>
      <c r="C4" s="385" t="s">
        <v>216</v>
      </c>
      <c r="D4" s="82" t="s">
        <v>391</v>
      </c>
    </row>
    <row r="5" spans="1:4" s="82" customFormat="1" ht="21" customHeight="1">
      <c r="A5" s="83"/>
      <c r="B5" s="83"/>
      <c r="C5" s="385" t="s">
        <v>217</v>
      </c>
      <c r="D5" s="82" t="s">
        <v>392</v>
      </c>
    </row>
    <row r="6" spans="1:4" s="82" customFormat="1" ht="21" customHeight="1">
      <c r="A6" s="83"/>
      <c r="B6" s="83"/>
      <c r="C6" s="385" t="s">
        <v>218</v>
      </c>
      <c r="D6" s="82" t="s">
        <v>435</v>
      </c>
    </row>
    <row r="7" spans="1:4" s="82" customFormat="1" ht="21" customHeight="1">
      <c r="A7" s="83"/>
      <c r="B7" s="83"/>
      <c r="C7" s="388" t="s">
        <v>246</v>
      </c>
      <c r="D7" s="82" t="s">
        <v>247</v>
      </c>
    </row>
    <row r="8" spans="1:4" s="82" customFormat="1" ht="21" customHeight="1">
      <c r="A8" s="83"/>
      <c r="B8" s="389" t="s">
        <v>487</v>
      </c>
      <c r="C8" s="391" t="s">
        <v>219</v>
      </c>
      <c r="D8" s="390" t="s">
        <v>222</v>
      </c>
    </row>
    <row r="9" spans="1:4" s="82" customFormat="1" ht="21" customHeight="1">
      <c r="A9" s="83"/>
      <c r="B9" s="83"/>
      <c r="C9" s="385" t="s">
        <v>220</v>
      </c>
      <c r="D9" s="82" t="s">
        <v>248</v>
      </c>
    </row>
    <row r="10" spans="1:4" s="82" customFormat="1" ht="21" customHeight="1">
      <c r="A10" s="83"/>
      <c r="B10" s="80"/>
      <c r="C10" s="385" t="s">
        <v>250</v>
      </c>
      <c r="D10" s="82" t="s">
        <v>249</v>
      </c>
    </row>
    <row r="11" spans="1:4" s="82" customFormat="1" ht="21" customHeight="1">
      <c r="A11" s="83"/>
      <c r="B11" s="83"/>
      <c r="C11" s="385" t="s">
        <v>252</v>
      </c>
      <c r="D11" s="82" t="s">
        <v>251</v>
      </c>
    </row>
    <row r="12" spans="1:4" s="82" customFormat="1" ht="21" customHeight="1">
      <c r="A12" s="83"/>
      <c r="B12" s="83"/>
      <c r="C12" s="385" t="s">
        <v>253</v>
      </c>
      <c r="D12" s="82" t="s">
        <v>436</v>
      </c>
    </row>
    <row r="13" spans="1:4" s="82" customFormat="1" ht="21" customHeight="1">
      <c r="A13" s="83"/>
      <c r="B13" s="83"/>
      <c r="C13" s="385" t="s">
        <v>221</v>
      </c>
      <c r="D13" s="82" t="s">
        <v>254</v>
      </c>
    </row>
    <row r="14" spans="1:4" s="82" customFormat="1" ht="21" customHeight="1">
      <c r="A14" s="83"/>
      <c r="B14" s="83"/>
      <c r="C14" s="385" t="s">
        <v>393</v>
      </c>
      <c r="D14" s="82" t="s">
        <v>437</v>
      </c>
    </row>
    <row r="15" spans="1:4" s="82" customFormat="1" ht="21" customHeight="1">
      <c r="A15" s="83"/>
      <c r="B15" s="83"/>
      <c r="C15" s="388" t="s">
        <v>394</v>
      </c>
      <c r="D15" s="82" t="s">
        <v>255</v>
      </c>
    </row>
    <row r="16" spans="1:4" s="85" customFormat="1" ht="21" customHeight="1">
      <c r="A16" s="84"/>
      <c r="B16" s="84"/>
      <c r="C16" s="387" t="s">
        <v>395</v>
      </c>
      <c r="D16" s="85" t="s">
        <v>466</v>
      </c>
    </row>
    <row r="17" spans="1:4" s="82" customFormat="1" ht="21" customHeight="1">
      <c r="A17" s="389" t="s">
        <v>257</v>
      </c>
      <c r="B17" s="389" t="s">
        <v>486</v>
      </c>
      <c r="C17" s="391" t="s">
        <v>259</v>
      </c>
      <c r="D17" s="390" t="s">
        <v>439</v>
      </c>
    </row>
    <row r="18" spans="1:4" s="82" customFormat="1" ht="21" customHeight="1">
      <c r="A18" s="83"/>
      <c r="B18" s="83"/>
      <c r="C18" s="385" t="s">
        <v>258</v>
      </c>
      <c r="D18" s="82" t="s">
        <v>308</v>
      </c>
    </row>
    <row r="19" spans="1:4" s="82" customFormat="1" ht="21" customHeight="1">
      <c r="A19" s="83"/>
      <c r="B19" s="80"/>
      <c r="C19" s="385" t="s">
        <v>261</v>
      </c>
      <c r="D19" s="82" t="s">
        <v>223</v>
      </c>
    </row>
    <row r="20" spans="1:4" s="82" customFormat="1" ht="21" customHeight="1">
      <c r="A20" s="83"/>
      <c r="B20" s="83"/>
      <c r="C20" s="385" t="s">
        <v>396</v>
      </c>
      <c r="D20" s="82" t="s">
        <v>440</v>
      </c>
    </row>
    <row r="21" spans="1:4" s="82" customFormat="1" ht="21" customHeight="1">
      <c r="A21" s="83"/>
      <c r="B21" s="83"/>
      <c r="C21" s="385" t="s">
        <v>397</v>
      </c>
      <c r="D21" s="82" t="s">
        <v>260</v>
      </c>
    </row>
    <row r="22" spans="1:4" s="82" customFormat="1" ht="21" customHeight="1">
      <c r="A22" s="83"/>
      <c r="B22" s="83"/>
      <c r="C22" s="385" t="s">
        <v>398</v>
      </c>
      <c r="D22" s="82" t="s">
        <v>399</v>
      </c>
    </row>
    <row r="23" spans="1:4" s="82" customFormat="1" ht="21" customHeight="1">
      <c r="A23" s="83"/>
      <c r="B23" s="83"/>
      <c r="C23" s="385" t="s">
        <v>400</v>
      </c>
      <c r="D23" s="82" t="s">
        <v>262</v>
      </c>
    </row>
    <row r="24" spans="1:4" s="82" customFormat="1" ht="21" customHeight="1">
      <c r="A24" s="83"/>
      <c r="B24" s="83"/>
      <c r="C24" s="385" t="s">
        <v>401</v>
      </c>
      <c r="D24" s="82" t="s">
        <v>263</v>
      </c>
    </row>
    <row r="25" spans="1:4" s="82" customFormat="1" ht="21" customHeight="1">
      <c r="A25" s="83"/>
      <c r="B25" s="83"/>
      <c r="C25" s="385" t="s">
        <v>402</v>
      </c>
      <c r="D25" s="82" t="s">
        <v>264</v>
      </c>
    </row>
    <row r="26" spans="1:4" s="82" customFormat="1" ht="21" customHeight="1">
      <c r="A26" s="83"/>
      <c r="B26" s="389" t="s">
        <v>279</v>
      </c>
      <c r="C26" s="391" t="s">
        <v>403</v>
      </c>
      <c r="D26" s="390" t="s">
        <v>265</v>
      </c>
    </row>
    <row r="27" spans="1:4" s="82" customFormat="1" ht="21" customHeight="1">
      <c r="A27" s="83"/>
      <c r="B27" s="83"/>
      <c r="C27" s="385" t="s">
        <v>269</v>
      </c>
      <c r="D27" s="82" t="s">
        <v>266</v>
      </c>
    </row>
    <row r="28" spans="1:4" s="82" customFormat="1" ht="21" customHeight="1">
      <c r="A28" s="83"/>
      <c r="B28" s="80"/>
      <c r="C28" s="385" t="s">
        <v>270</v>
      </c>
      <c r="D28" s="82" t="s">
        <v>267</v>
      </c>
    </row>
    <row r="29" spans="1:4" s="82" customFormat="1" ht="21" customHeight="1">
      <c r="A29" s="83"/>
      <c r="B29" s="83"/>
      <c r="C29" s="385" t="s">
        <v>274</v>
      </c>
      <c r="D29" s="82" t="s">
        <v>268</v>
      </c>
    </row>
    <row r="30" spans="1:4" s="82" customFormat="1" ht="21" customHeight="1">
      <c r="A30" s="83"/>
      <c r="B30" s="83"/>
      <c r="C30" s="385" t="s">
        <v>275</v>
      </c>
      <c r="D30" s="82" t="s">
        <v>271</v>
      </c>
    </row>
    <row r="31" spans="1:4" s="82" customFormat="1" ht="21" customHeight="1">
      <c r="A31" s="83"/>
      <c r="B31" s="83"/>
      <c r="C31" s="385" t="s">
        <v>404</v>
      </c>
      <c r="D31" s="82" t="s">
        <v>471</v>
      </c>
    </row>
    <row r="32" spans="1:4" s="82" customFormat="1" ht="21" customHeight="1">
      <c r="A32" s="83"/>
      <c r="B32" s="83"/>
      <c r="C32" s="385" t="s">
        <v>405</v>
      </c>
      <c r="D32" s="82" t="s">
        <v>272</v>
      </c>
    </row>
    <row r="33" spans="1:4" s="82" customFormat="1" ht="21" customHeight="1">
      <c r="A33" s="83"/>
      <c r="B33" s="83"/>
      <c r="C33" s="385" t="s">
        <v>406</v>
      </c>
      <c r="D33" s="82" t="s">
        <v>407</v>
      </c>
    </row>
    <row r="34" spans="1:4" s="82" customFormat="1" ht="21" customHeight="1">
      <c r="A34" s="83"/>
      <c r="B34" s="83"/>
      <c r="C34" s="385" t="s">
        <v>408</v>
      </c>
      <c r="D34" s="82" t="s">
        <v>273</v>
      </c>
    </row>
    <row r="35" spans="1:4" s="82" customFormat="1" ht="21" customHeight="1">
      <c r="A35" s="83"/>
      <c r="B35" s="83"/>
      <c r="C35" s="385" t="s">
        <v>409</v>
      </c>
      <c r="D35" s="82" t="s">
        <v>276</v>
      </c>
    </row>
    <row r="36" spans="1:4" s="82" customFormat="1" ht="21" customHeight="1">
      <c r="A36" s="83"/>
      <c r="B36" s="83"/>
      <c r="C36" s="385" t="s">
        <v>410</v>
      </c>
      <c r="D36" s="82" t="s">
        <v>277</v>
      </c>
    </row>
    <row r="37" spans="1:4" s="82" customFormat="1" ht="21" customHeight="1">
      <c r="A37" s="83"/>
      <c r="B37" s="83"/>
      <c r="C37" s="385" t="s">
        <v>411</v>
      </c>
      <c r="D37" s="82" t="s">
        <v>278</v>
      </c>
    </row>
    <row r="38" spans="1:4" s="82" customFormat="1" ht="21" customHeight="1">
      <c r="A38" s="83"/>
      <c r="B38" s="80"/>
      <c r="C38" s="385" t="s">
        <v>450</v>
      </c>
      <c r="D38" s="82" t="s">
        <v>412</v>
      </c>
    </row>
    <row r="39" spans="1:4" s="82" customFormat="1" ht="21" customHeight="1">
      <c r="A39" s="83"/>
      <c r="B39" s="389" t="s">
        <v>280</v>
      </c>
      <c r="C39" s="391" t="s">
        <v>283</v>
      </c>
      <c r="D39" s="390" t="s">
        <v>281</v>
      </c>
    </row>
    <row r="40" spans="1:4" s="82" customFormat="1" ht="21" customHeight="1">
      <c r="A40" s="83"/>
      <c r="B40" s="80"/>
      <c r="C40" s="388" t="s">
        <v>284</v>
      </c>
      <c r="D40" s="82" t="s">
        <v>282</v>
      </c>
    </row>
    <row r="41" spans="1:4" s="82" customFormat="1" ht="21" customHeight="1">
      <c r="A41" s="83"/>
      <c r="B41" s="80"/>
      <c r="C41" s="388" t="s">
        <v>285</v>
      </c>
      <c r="D41" s="82" t="s">
        <v>441</v>
      </c>
    </row>
    <row r="42" spans="1:4" s="82" customFormat="1" ht="21" customHeight="1">
      <c r="A42" s="83"/>
      <c r="B42" s="80"/>
      <c r="C42" s="388" t="s">
        <v>286</v>
      </c>
      <c r="D42" s="82" t="s">
        <v>443</v>
      </c>
    </row>
    <row r="43" spans="1:4" s="82" customFormat="1" ht="21" customHeight="1">
      <c r="A43" s="83"/>
      <c r="B43" s="80"/>
      <c r="C43" s="388" t="s">
        <v>413</v>
      </c>
      <c r="D43" s="82" t="s">
        <v>444</v>
      </c>
    </row>
    <row r="44" spans="1:4" s="82" customFormat="1" ht="21" customHeight="1">
      <c r="A44" s="83"/>
      <c r="B44" s="80"/>
      <c r="C44" s="388" t="s">
        <v>414</v>
      </c>
      <c r="D44" s="82" t="s">
        <v>445</v>
      </c>
    </row>
    <row r="45" spans="1:4" s="82" customFormat="1" ht="21" customHeight="1">
      <c r="A45" s="83"/>
      <c r="B45" s="80"/>
      <c r="C45" s="388" t="s">
        <v>415</v>
      </c>
      <c r="D45" s="82" t="s">
        <v>456</v>
      </c>
    </row>
    <row r="46" spans="1:4" s="82" customFormat="1" ht="21" customHeight="1">
      <c r="A46" s="83"/>
      <c r="B46" s="80"/>
      <c r="C46" s="385" t="s">
        <v>416</v>
      </c>
      <c r="D46" s="82" t="s">
        <v>287</v>
      </c>
    </row>
    <row r="47" spans="1:4" s="82" customFormat="1" ht="21" customHeight="1">
      <c r="A47" s="83"/>
      <c r="B47" s="80"/>
      <c r="C47" s="385" t="s">
        <v>417</v>
      </c>
      <c r="D47" s="82" t="s">
        <v>468</v>
      </c>
    </row>
    <row r="48" spans="1:4" s="82" customFormat="1" ht="21" customHeight="1">
      <c r="A48" s="83"/>
      <c r="B48" s="80"/>
      <c r="C48" s="385" t="s">
        <v>418</v>
      </c>
      <c r="D48" s="82" t="s">
        <v>457</v>
      </c>
    </row>
    <row r="49" spans="1:4" s="82" customFormat="1" ht="21" customHeight="1">
      <c r="A49" s="83"/>
      <c r="B49" s="80"/>
      <c r="C49" s="385" t="s">
        <v>419</v>
      </c>
      <c r="D49" s="82" t="s">
        <v>288</v>
      </c>
    </row>
    <row r="50" spans="1:4" s="82" customFormat="1" ht="21" customHeight="1">
      <c r="A50" s="83"/>
      <c r="B50" s="80"/>
      <c r="C50" s="385" t="s">
        <v>292</v>
      </c>
      <c r="D50" s="82" t="s">
        <v>289</v>
      </c>
    </row>
    <row r="51" spans="1:4" s="82" customFormat="1" ht="21" customHeight="1">
      <c r="A51" s="83"/>
      <c r="B51" s="80"/>
      <c r="C51" s="385" t="s">
        <v>420</v>
      </c>
      <c r="D51" s="82" t="s">
        <v>290</v>
      </c>
    </row>
    <row r="52" spans="1:4" s="82" customFormat="1" ht="21" customHeight="1">
      <c r="A52" s="83"/>
      <c r="B52" s="80"/>
      <c r="C52" s="385" t="s">
        <v>421</v>
      </c>
      <c r="D52" s="82" t="s">
        <v>442</v>
      </c>
    </row>
    <row r="53" spans="1:4" s="82" customFormat="1" ht="21" customHeight="1">
      <c r="A53" s="83"/>
      <c r="B53" s="389" t="s">
        <v>485</v>
      </c>
      <c r="C53" s="391" t="s">
        <v>422</v>
      </c>
      <c r="D53" s="390" t="s">
        <v>291</v>
      </c>
    </row>
    <row r="54" spans="1:4" s="82" customFormat="1" ht="21" customHeight="1">
      <c r="A54" s="83"/>
      <c r="B54" s="80"/>
      <c r="C54" s="385" t="s">
        <v>423</v>
      </c>
      <c r="D54" s="82" t="s">
        <v>293</v>
      </c>
    </row>
    <row r="55" spans="1:4" s="82" customFormat="1" ht="21" customHeight="1">
      <c r="A55" s="83"/>
      <c r="B55" s="80"/>
      <c r="C55" s="385" t="s">
        <v>294</v>
      </c>
      <c r="D55" s="82" t="s">
        <v>424</v>
      </c>
    </row>
    <row r="56" spans="1:4" s="82" customFormat="1" ht="21" customHeight="1">
      <c r="A56" s="83"/>
      <c r="B56" s="80"/>
      <c r="C56" s="385" t="s">
        <v>295</v>
      </c>
      <c r="D56" s="82" t="s">
        <v>309</v>
      </c>
    </row>
    <row r="57" spans="1:4" s="82" customFormat="1" ht="21" customHeight="1">
      <c r="A57" s="83"/>
      <c r="B57" s="80"/>
      <c r="C57" s="385" t="s">
        <v>425</v>
      </c>
      <c r="D57" s="82" t="s">
        <v>446</v>
      </c>
    </row>
    <row r="58" spans="1:4" s="82" customFormat="1" ht="21" customHeight="1">
      <c r="A58" s="83"/>
      <c r="B58" s="389" t="s">
        <v>484</v>
      </c>
      <c r="C58" s="392" t="s">
        <v>426</v>
      </c>
      <c r="D58" s="390" t="s">
        <v>296</v>
      </c>
    </row>
    <row r="59" spans="1:4" s="82" customFormat="1" ht="21" customHeight="1">
      <c r="A59" s="83"/>
      <c r="C59" s="386" t="s">
        <v>427</v>
      </c>
      <c r="D59" s="82" t="s">
        <v>297</v>
      </c>
    </row>
    <row r="60" spans="1:4" s="82" customFormat="1" ht="21" customHeight="1">
      <c r="A60" s="83"/>
      <c r="B60" s="80"/>
      <c r="C60" s="386" t="s">
        <v>428</v>
      </c>
      <c r="D60" s="82" t="s">
        <v>298</v>
      </c>
    </row>
    <row r="61" spans="1:4" s="82" customFormat="1" ht="21" customHeight="1">
      <c r="A61" s="83"/>
      <c r="B61" s="80"/>
      <c r="C61" s="386" t="s">
        <v>301</v>
      </c>
      <c r="D61" s="82" t="s">
        <v>299</v>
      </c>
    </row>
    <row r="62" spans="1:4" s="82" customFormat="1" ht="21" customHeight="1">
      <c r="A62" s="83"/>
      <c r="B62" s="80"/>
      <c r="C62" s="386" t="s">
        <v>302</v>
      </c>
      <c r="D62" s="82" t="s">
        <v>300</v>
      </c>
    </row>
    <row r="63" spans="1:4" s="82" customFormat="1" ht="21" customHeight="1">
      <c r="A63" s="83"/>
      <c r="B63" s="80"/>
      <c r="C63" s="386" t="s">
        <v>429</v>
      </c>
      <c r="D63" s="82" t="s">
        <v>447</v>
      </c>
    </row>
    <row r="64" spans="1:4" s="82" customFormat="1" ht="21" customHeight="1">
      <c r="A64" s="83"/>
      <c r="B64" s="80"/>
      <c r="C64" s="388" t="s">
        <v>430</v>
      </c>
      <c r="D64" s="82" t="s">
        <v>448</v>
      </c>
    </row>
    <row r="65" spans="1:4" s="82" customFormat="1" ht="21" customHeight="1">
      <c r="A65" s="83"/>
      <c r="B65" s="389" t="s">
        <v>483</v>
      </c>
      <c r="C65" s="445" t="s">
        <v>433</v>
      </c>
      <c r="D65" s="390" t="s">
        <v>431</v>
      </c>
    </row>
    <row r="66" spans="1:4" s="82" customFormat="1" ht="21" customHeight="1">
      <c r="A66" s="83"/>
      <c r="B66" s="80"/>
      <c r="C66" s="446" t="s">
        <v>434</v>
      </c>
      <c r="D66" s="82" t="s">
        <v>303</v>
      </c>
    </row>
    <row r="67" spans="1:4" s="82" customFormat="1" ht="21" customHeight="1">
      <c r="A67" s="83"/>
      <c r="B67" s="80"/>
      <c r="C67" s="446" t="s">
        <v>306</v>
      </c>
      <c r="D67" s="82" t="s">
        <v>304</v>
      </c>
    </row>
    <row r="68" spans="1:4" s="82" customFormat="1" ht="21" customHeight="1">
      <c r="A68" s="83"/>
      <c r="B68" s="80"/>
      <c r="C68" s="446" t="s">
        <v>307</v>
      </c>
      <c r="D68" s="82" t="s">
        <v>305</v>
      </c>
    </row>
    <row r="69" spans="1:4" s="82" customFormat="1" ht="21" customHeight="1">
      <c r="A69" s="83"/>
      <c r="B69" s="81"/>
      <c r="C69" s="447" t="s">
        <v>432</v>
      </c>
      <c r="D69" s="85" t="s">
        <v>449</v>
      </c>
    </row>
    <row r="70" spans="1:4" s="82" customFormat="1" ht="21" customHeight="1">
      <c r="A70" s="83"/>
      <c r="B70" s="389" t="s">
        <v>482</v>
      </c>
      <c r="C70" s="445" t="s">
        <v>490</v>
      </c>
      <c r="D70" s="390" t="s">
        <v>491</v>
      </c>
    </row>
    <row r="71" spans="1:4" s="82" customFormat="1" ht="21" customHeight="1">
      <c r="A71" s="83"/>
      <c r="B71" s="80"/>
      <c r="C71" s="446" t="s">
        <v>492</v>
      </c>
      <c r="D71" s="82" t="s">
        <v>493</v>
      </c>
    </row>
    <row r="72" spans="1:4" s="85" customFormat="1" ht="21" customHeight="1">
      <c r="A72" s="84"/>
      <c r="B72" s="84"/>
      <c r="C72" s="387" t="s">
        <v>495</v>
      </c>
      <c r="D72" s="85" t="s">
        <v>494</v>
      </c>
    </row>
  </sheetData>
  <hyperlinks>
    <hyperlink ref="C2" location="Figura_4!A1" display="Figura 4" xr:uid="{F02BBD0F-3AD3-476C-9740-32DC9635493C}"/>
    <hyperlink ref="C3" location="Figura_5!A1" display="Figura 5" xr:uid="{45F559F9-A867-4A7A-8E7E-619986CE937D}"/>
    <hyperlink ref="C4" location="Figura_6!A1" display="Figura 6" xr:uid="{908F83D7-710C-4F03-8112-7F3C45C15BCC}"/>
    <hyperlink ref="C5" location="Figura_7!A1" display="Figura 7" xr:uid="{49868793-83BC-4280-A476-983923068EBA}"/>
    <hyperlink ref="C6" location="Figura_8!A1" display="Figura 8" xr:uid="{AB7C06E5-AE8A-4270-926C-3DD41B7CB5E1}"/>
    <hyperlink ref="C7" location="Figura_9!A1" display="Figura 9" xr:uid="{1669B94C-B53B-4992-A708-FAF74C6BE8D6}"/>
    <hyperlink ref="C8" location="Figura_10!A1" display="Figura 10" xr:uid="{E21CBF5B-8ADF-4A13-A761-68FF3BCE9B89}"/>
    <hyperlink ref="C9" location="Figura_11!A1" display="Figura 11" xr:uid="{E13E7F26-AF1F-405A-9579-61BCDA483EC3}"/>
    <hyperlink ref="C10" location="Figura_12!A1" display="Figura 12" xr:uid="{C8B5D59D-C8C6-4AB6-AE90-09AA6FD4F126}"/>
    <hyperlink ref="C11" location="Figura_13!A1" display="Figura 13" xr:uid="{5B17E9CA-C1BC-4DC5-B963-F6F92F34FF70}"/>
    <hyperlink ref="C12" location="Figura_14!A1" display="Figura 14" xr:uid="{05DD293A-9363-44CC-8F3E-C8491B5EAB21}"/>
    <hyperlink ref="C13" location="Figura_15!A1" display="Figura 15" xr:uid="{B8251AA7-3DB2-4DD2-9288-1B104627C8EB}"/>
    <hyperlink ref="C14" location="Figura_16!A1" display="Figura 16" xr:uid="{9020D6DD-10A0-4FF1-9DD6-AEA925B9B686}"/>
    <hyperlink ref="C16" location="'Figura_17.2 y 17.3'!A1" display="Figura 17.2 y 3" xr:uid="{B5359149-9A9C-4A4B-9F9C-8BB1B9C51FF3}"/>
    <hyperlink ref="C17" location="Figura_24.1!A1" display="Figura 24.1" xr:uid="{9F4F11BD-97A7-48E5-A376-C44437F8A0E5}"/>
    <hyperlink ref="C18" location="Figura_24.2!A1" display="Figura 24.2" xr:uid="{B07E090C-02E5-49F8-AD62-EB47DCDACD39}"/>
    <hyperlink ref="C19" location="Figura_25.1!A1" display="Figura 25.1" xr:uid="{2C9B1ED2-26B6-46D3-B730-C64E40F00F68}"/>
    <hyperlink ref="C20" location="'Figura_25.2 y 4'!A1" display="Figura 25.2 y 4" xr:uid="{F822A98C-63DD-444B-8D25-E283CE16D1EE}"/>
    <hyperlink ref="C22" location="Figua_25.5!A1" display="Figura 25.5" xr:uid="{7B69A236-ADC2-4E8F-9BE2-CFBA14F857A1}"/>
    <hyperlink ref="C24" location="Figura_26.2!A1" display="Figura 26.2" xr:uid="{19E146D8-FDCB-4E1E-B66C-5ECE96DD0E9A}"/>
    <hyperlink ref="C25" location="'Figura_27.1 y 2'!A1" display="Figura 27.1 y 2 " xr:uid="{FB8DBDAB-2384-4279-A262-C7A5B4021EE5}"/>
    <hyperlink ref="C26" location="Figura_28!A1" display="Figura 28" xr:uid="{48AA14E5-262D-44DF-B030-AF405CC1539F}"/>
    <hyperlink ref="C27" location="Figura_29.1!A1" display="Figura 29.1" xr:uid="{79BE86C6-6307-40C6-B4B4-EB00A3199F1B}"/>
    <hyperlink ref="C28" location="Figura_29.2!A1" display="Figura 29.2" xr:uid="{1BBEEBB5-BB5D-4B1F-9437-B2A498C51BAB}"/>
    <hyperlink ref="C29" location="Figura_30.1!A1" display="Figura 30.1" xr:uid="{6B05D32B-BCA2-4CAB-A92B-D71AC941C7DD}"/>
    <hyperlink ref="C30" location="Figura_30.2!A1" display="Figura 30.2" xr:uid="{345D5B9B-2D70-4F15-9B15-1DC4E50C4919}"/>
    <hyperlink ref="C31" location="'Figura_30.3 y 4'!A1" display="Figura 30.3 y 4" xr:uid="{2AE11FFC-FB50-4826-AF51-12A8C0C199FD}"/>
    <hyperlink ref="C32" location="Figura_30.5!A1" display="Figura 30.5" xr:uid="{E0014343-4DDF-454C-828B-CF6EA1C22AE3}"/>
    <hyperlink ref="C33" location="Figura_30.6!A1" display="Figura 30.6" xr:uid="{EDB6CD5A-AAC4-4CD8-B687-32EF9D8F12AB}"/>
    <hyperlink ref="C34" location="Figura_31.1!A1" display="Figura 31.1" xr:uid="{48F61F8A-717B-4C3D-A5F0-288B1A47E151}"/>
    <hyperlink ref="C35" location="Figura_31.2!A1" display="Figura 31.2" xr:uid="{C4972167-E5B8-4C7A-80F3-8807DB448B2C}"/>
    <hyperlink ref="C36" location="Figura_31.3!A1" display="Figura 31.3" xr:uid="{450567EC-2617-4DB5-8D0C-C2C0B603F96B}"/>
    <hyperlink ref="C37" location="Figura_31.4!A1" display="Figura 31.4" xr:uid="{D2716DC2-81B1-4812-AD08-83580E65E4D1}"/>
    <hyperlink ref="C38" location="'Figura_32.1 y 2'!A1" display="Figura 32.1 y 2" xr:uid="{6D080467-43D1-40FC-B2DF-8B391E7F4D37}"/>
    <hyperlink ref="C46" location="'Figura 35'!A1" display="Figura 35" xr:uid="{47BF23C5-798F-409F-85A2-B4BAED7CC568}"/>
    <hyperlink ref="C47" location="'Figura 36.1 y 3'!A1" display="Figura 36.1 y 3" xr:uid="{42B72E79-7ED3-440F-9662-D91499BDEA3B}"/>
    <hyperlink ref="C48" location="'Figura 36.2 y 4'!A1" display="Figura 36.2 y 4" xr:uid="{957A6A79-295C-41E1-9F61-635E7A8BA648}"/>
    <hyperlink ref="C55" location="Figura_39!A1" display="Figura 39" xr:uid="{EFB36164-E3B2-458B-8551-8BAB2BBC146A}"/>
    <hyperlink ref="C56" location="Figura_40!A1" display="Figura 40" xr:uid="{840CA85C-0F17-458C-BF78-1649AC0E31A0}"/>
    <hyperlink ref="C57" location="'Figura_41.1 y 2'!A1" display="Figura 41.1 y 2" xr:uid="{5FB5A406-FC88-4110-935F-A6CF832423CA}"/>
    <hyperlink ref="C58" location="Figura_42.1!A1" display="Figura 42.1" xr:uid="{03101152-FEF8-41E5-BE04-29483FEF4C13}"/>
    <hyperlink ref="C65" location="Figura_46.1!A1" display="Figura 46.1" xr:uid="{0B53D202-444D-4E3A-A7EF-076AA7D6DF9D}"/>
    <hyperlink ref="C66" location="Figura_46.2!A1" display="Figura 46.2" xr:uid="{635FAD93-1D97-415A-88BA-3FF99D838A06}"/>
    <hyperlink ref="C67" location="Figura_47!A1" display="Figura 47" xr:uid="{1D166D80-BCD3-4B52-8586-9760224438E5}"/>
    <hyperlink ref="C15" location="Figura_17.1!A1" display="Figura 17.1" xr:uid="{C988F5C9-8048-4D6D-899F-7E5B0C097181}"/>
    <hyperlink ref="C21" location="Figura_25.3!A1" display="Figura 25.3" xr:uid="{8D46EEAD-F30A-4FE0-977D-A890BFF33FB1}"/>
    <hyperlink ref="C23" location="Figura_26.1!A1" display="Figura 26.1" xr:uid="{54A3D4D6-42C0-4DB4-A3E7-871D338E8A0C}"/>
    <hyperlink ref="C39" location="Figura_33.1!A1" display="Figura 33.1" xr:uid="{6B9EE505-F346-4A40-A2A2-EB3430FC0E0F}"/>
    <hyperlink ref="C41" location="'Figura 34.1'!A1" display="Figura 34.1" xr:uid="{FF20F751-7AA7-4472-A073-4BCB560B4CCD}"/>
    <hyperlink ref="C42" location="'Figura 34.2'!A1" display="Figura 34.2" xr:uid="{41689DA6-3B1A-4047-BE32-B7AAA50E035D}"/>
    <hyperlink ref="C43" location="'Figura 34.3'!A1" display="Figura 34.3" xr:uid="{8DAF5622-57E0-4236-977B-35C9CB68422E}"/>
    <hyperlink ref="C44" location="'Figura 34.4'!A1" display="Figura 34.4" xr:uid="{584CCDD7-7AEB-444E-AFCA-365E7CF016BA}"/>
    <hyperlink ref="C45" location="'Figura 34.5'!A1" display="Figura 34.5" xr:uid="{4DD7E877-DF16-470F-A627-19215EDC7413}"/>
    <hyperlink ref="C49" location="'Figura 36.5'!A1" display="Figura 36.5" xr:uid="{5022618E-AE8B-4B73-94BD-E25FE710046B}"/>
    <hyperlink ref="C50" location="'Figura 37.1'!A1" display="Figura 37.1" xr:uid="{9A4EEF71-FAEA-492F-ABCF-9D6C0F874531}"/>
    <hyperlink ref="C51" location="'Figura 37.2'!A1" display="Figura 37.2" xr:uid="{879F2DA1-6126-4913-A0C6-A93F5CA03657}"/>
    <hyperlink ref="C52" location="'Figura 37.3'!A1" display="Figura 37.3" xr:uid="{BD1E8B7C-B28E-4A48-A6D1-605A361089FE}"/>
    <hyperlink ref="C59" location="Figura_42.2!A1" display="Figura 42.2" xr:uid="{F02540D9-877B-457F-B978-F991DCDDC5DD}"/>
    <hyperlink ref="C60" location="Figura_43!A1" display="Figura 43" xr:uid="{01F5EC55-D2F6-4800-84A6-41F94136FC68}"/>
    <hyperlink ref="C61" location="Figura_44.1!A1" display="Figura 44.1" xr:uid="{FEDED7D2-660A-4759-A9B6-9DD3CE94F7EA}"/>
    <hyperlink ref="C62" location="Figura_44.2!A1" display="Figura 44.2" xr:uid="{9321FDF8-322B-4203-A211-D52C48D80629}"/>
    <hyperlink ref="C63" location="'Figura_45.1 y 3'!A1" display="Figura 45.1 y 3" xr:uid="{D8AF5E74-FFB1-42AA-9B9B-D8FA0C24107F}"/>
    <hyperlink ref="C64" location="'Figura_45.2 y 4'!A1" display="Figura 45.2 y 4" xr:uid="{1FA5EB7C-F8AE-4BB6-A647-1735CB541EE1}"/>
    <hyperlink ref="C68" location="Figura_48!A1" display="Figura 48" xr:uid="{EABEACA6-9C79-4A80-895B-7AD238444E43}"/>
    <hyperlink ref="C69" location="'Figura_49.1 y 2'!A1" display="Figura 49.1 y 2" xr:uid="{799CF9C3-9E36-4E35-B26E-CF4ECA826773}"/>
    <hyperlink ref="C40" location="Figura_33.2!A1" display="Figura 33.2" xr:uid="{AF9B58B2-6539-4BB7-880D-2264B1533CC9}"/>
    <hyperlink ref="C53" location="'Figura 38.1'!A1" display="Figura 38.1" xr:uid="{5E1851AC-6F7E-44C4-9361-427B387F4318}"/>
    <hyperlink ref="C54" location="'Figura 38.2'!A1" display="Figura 38.2" xr:uid="{19BE303A-ECAF-4E88-8448-5454F0026F84}"/>
    <hyperlink ref="C70" location="Figura_50.1!A1" display="Figura 50.1" xr:uid="{62F0AF0F-35D0-4F74-B2F2-2AA6C8212908}"/>
    <hyperlink ref="C72" location="Figura_51!A1" display="Figura 51" xr:uid="{25A30E5C-5552-40B9-BC06-8AE1C9113698}"/>
    <hyperlink ref="C71" location="Figura_50.2!A1" display="Figura 50.2" xr:uid="{E53062CD-FD0C-48B9-ADDD-01FA5F35067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3327-F5F9-42FA-9C5D-16E6E01CFA8A}">
  <sheetPr>
    <tabColor theme="4" tint="0.79998168889431442"/>
  </sheetPr>
  <dimension ref="A1:AZ25"/>
  <sheetViews>
    <sheetView showGridLines="0" zoomScale="85" zoomScaleNormal="85" workbookViewId="0">
      <selection activeCell="A25" sqref="A25"/>
    </sheetView>
  </sheetViews>
  <sheetFormatPr baseColWidth="10" defaultRowHeight="15"/>
  <cols>
    <col min="2" max="2" width="17.140625" customWidth="1"/>
  </cols>
  <sheetData>
    <row r="1" spans="1:52" ht="23.25">
      <c r="A1" s="360" t="s">
        <v>242</v>
      </c>
    </row>
    <row r="2" spans="1:52" ht="23.25">
      <c r="A2" s="1"/>
    </row>
    <row r="3" spans="1:52" s="89" customFormat="1">
      <c r="B3" s="290"/>
      <c r="C3" s="101" t="s">
        <v>5</v>
      </c>
      <c r="D3" s="96">
        <v>2022</v>
      </c>
      <c r="E3" s="96">
        <v>2023</v>
      </c>
      <c r="F3" s="96">
        <v>2024</v>
      </c>
      <c r="G3" s="96">
        <v>2025</v>
      </c>
      <c r="H3" s="96">
        <v>2026</v>
      </c>
      <c r="I3" s="96">
        <v>2027</v>
      </c>
      <c r="J3" s="96">
        <v>2028</v>
      </c>
      <c r="K3" s="96">
        <v>2029</v>
      </c>
      <c r="L3" s="96">
        <v>2030</v>
      </c>
      <c r="M3" s="96">
        <v>2031</v>
      </c>
      <c r="N3" s="96">
        <v>2032</v>
      </c>
      <c r="O3" s="96">
        <v>2033</v>
      </c>
      <c r="P3" s="96">
        <v>2034</v>
      </c>
      <c r="Q3" s="96">
        <v>2035</v>
      </c>
      <c r="R3" s="96">
        <v>2036</v>
      </c>
      <c r="S3" s="96">
        <v>2037</v>
      </c>
      <c r="T3" s="96">
        <v>2038</v>
      </c>
      <c r="U3" s="96">
        <v>2039</v>
      </c>
      <c r="V3" s="96">
        <v>2040</v>
      </c>
      <c r="W3" s="96">
        <v>2041</v>
      </c>
      <c r="X3" s="96">
        <v>2042</v>
      </c>
      <c r="Y3" s="96">
        <v>2043</v>
      </c>
      <c r="Z3" s="96">
        <v>2044</v>
      </c>
      <c r="AA3" s="96">
        <v>2045</v>
      </c>
      <c r="AB3" s="96">
        <v>2046</v>
      </c>
      <c r="AC3" s="96">
        <v>2047</v>
      </c>
      <c r="AD3" s="96">
        <v>2048</v>
      </c>
      <c r="AE3" s="96">
        <v>2049</v>
      </c>
      <c r="AF3" s="96">
        <v>2050</v>
      </c>
      <c r="AG3" s="96">
        <v>2051</v>
      </c>
      <c r="AH3" s="96">
        <v>2052</v>
      </c>
      <c r="AI3" s="96">
        <v>2053</v>
      </c>
      <c r="AJ3" s="96">
        <v>2054</v>
      </c>
      <c r="AK3" s="96">
        <v>2055</v>
      </c>
      <c r="AL3" s="96">
        <v>2056</v>
      </c>
      <c r="AM3" s="96">
        <v>2057</v>
      </c>
      <c r="AN3" s="96">
        <v>2058</v>
      </c>
      <c r="AO3" s="96">
        <v>2059</v>
      </c>
      <c r="AP3" s="96">
        <v>2060</v>
      </c>
      <c r="AQ3" s="96">
        <v>2061</v>
      </c>
      <c r="AR3" s="96">
        <v>2062</v>
      </c>
      <c r="AS3" s="96">
        <v>2063</v>
      </c>
      <c r="AT3" s="96">
        <v>2064</v>
      </c>
      <c r="AU3" s="96">
        <v>2065</v>
      </c>
      <c r="AV3" s="96">
        <v>2066</v>
      </c>
      <c r="AW3" s="96">
        <v>2067</v>
      </c>
      <c r="AX3" s="96">
        <v>2068</v>
      </c>
      <c r="AY3" s="96">
        <v>2069</v>
      </c>
      <c r="AZ3" s="372">
        <v>2070</v>
      </c>
    </row>
    <row r="4" spans="1:52" s="89" customFormat="1">
      <c r="B4" s="140" t="s">
        <v>180</v>
      </c>
      <c r="C4" s="101" t="s">
        <v>176</v>
      </c>
      <c r="D4" s="138">
        <v>0.56728459241637741</v>
      </c>
      <c r="E4" s="138">
        <v>0.57566580022239577</v>
      </c>
      <c r="F4" s="138">
        <v>0.58090609944695859</v>
      </c>
      <c r="G4" s="138">
        <v>0.59883502865006277</v>
      </c>
      <c r="H4" s="138">
        <v>0.60491120293042855</v>
      </c>
      <c r="I4" s="138">
        <v>0.61010937724389458</v>
      </c>
      <c r="J4" s="138">
        <v>0.61466232442779367</v>
      </c>
      <c r="K4" s="138">
        <v>0.6182446065776398</v>
      </c>
      <c r="L4" s="138">
        <v>0.61914403021866304</v>
      </c>
      <c r="M4" s="138">
        <v>0.61996417608708665</v>
      </c>
      <c r="N4" s="138">
        <v>0.62072849035779498</v>
      </c>
      <c r="O4" s="138">
        <v>0.62198346284932637</v>
      </c>
      <c r="P4" s="138">
        <v>0.62338314807283557</v>
      </c>
      <c r="Q4" s="138">
        <v>0.62477186123341766</v>
      </c>
      <c r="R4" s="138">
        <v>0.62627892236912042</v>
      </c>
      <c r="S4" s="138">
        <v>0.62727501531252816</v>
      </c>
      <c r="T4" s="138">
        <v>0.62814800686907013</v>
      </c>
      <c r="U4" s="138">
        <v>0.62900581003684819</v>
      </c>
      <c r="V4" s="138">
        <v>0.63006100347775118</v>
      </c>
      <c r="W4" s="138">
        <v>0.63035089199143091</v>
      </c>
      <c r="X4" s="138">
        <v>0.63017862813942738</v>
      </c>
      <c r="Y4" s="138">
        <v>0.62986204064124152</v>
      </c>
      <c r="Z4" s="138">
        <v>0.6292236420314008</v>
      </c>
      <c r="AA4" s="138">
        <v>0.62856442179595773</v>
      </c>
      <c r="AB4" s="138">
        <v>0.62800042476126328</v>
      </c>
      <c r="AC4" s="138">
        <v>0.62776842637688568</v>
      </c>
      <c r="AD4" s="138">
        <v>0.62795638688982014</v>
      </c>
      <c r="AE4" s="138">
        <v>0.6284959837886015</v>
      </c>
      <c r="AF4" s="138">
        <v>0.629718215244363</v>
      </c>
      <c r="AG4" s="138">
        <v>0.631406479203934</v>
      </c>
      <c r="AH4" s="138">
        <v>0.63355297622196471</v>
      </c>
      <c r="AI4" s="138">
        <v>0.6358288483343465</v>
      </c>
      <c r="AJ4" s="138">
        <v>0.63822689845056391</v>
      </c>
      <c r="AK4" s="138">
        <v>0.64039486328886441</v>
      </c>
      <c r="AL4" s="138">
        <v>0.64185725733496612</v>
      </c>
      <c r="AM4" s="138">
        <v>0.6430268643963607</v>
      </c>
      <c r="AN4" s="138">
        <v>0.64392045758047323</v>
      </c>
      <c r="AO4" s="139">
        <v>0.64441779346914141</v>
      </c>
      <c r="AP4" s="139">
        <v>0.64474285227028338</v>
      </c>
      <c r="AQ4" s="138">
        <v>0.64483028847754864</v>
      </c>
      <c r="AR4" s="138">
        <v>0.64472920709320602</v>
      </c>
      <c r="AS4" s="138">
        <v>0.64448199156547148</v>
      </c>
      <c r="AT4" s="138">
        <v>0.6441756301326812</v>
      </c>
      <c r="AU4" s="138">
        <v>0.64374985272221141</v>
      </c>
      <c r="AV4" s="138">
        <v>0.64322040088721544</v>
      </c>
      <c r="AW4" s="138">
        <v>0.64256417073099625</v>
      </c>
      <c r="AX4" s="138">
        <v>0.64192618781102395</v>
      </c>
      <c r="AY4" s="138">
        <v>0.64101183329416067</v>
      </c>
      <c r="AZ4" s="376">
        <v>0.63978562893371183</v>
      </c>
    </row>
    <row r="6" spans="1:52">
      <c r="K6" s="141"/>
      <c r="L6" s="141"/>
      <c r="M6" s="141"/>
    </row>
    <row r="7" spans="1:52">
      <c r="K7" s="141"/>
      <c r="L7" s="142"/>
      <c r="M7" s="142"/>
    </row>
    <row r="21" spans="1:4">
      <c r="D21" s="87" t="s">
        <v>51</v>
      </c>
    </row>
    <row r="25" spans="1:4">
      <c r="A25" s="88" t="s">
        <v>228</v>
      </c>
    </row>
  </sheetData>
  <hyperlinks>
    <hyperlink ref="A25" location="Índice!A1" display="Índice" xr:uid="{ED91C4D6-CE8E-47D5-B8B2-F650EF7716E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BB3B-D35F-49CF-9626-C26844A293F8}">
  <sheetPr>
    <tabColor theme="4" tint="0.79998168889431442"/>
  </sheetPr>
  <dimension ref="A1:F28"/>
  <sheetViews>
    <sheetView showGridLines="0" zoomScale="85" zoomScaleNormal="85" workbookViewId="0">
      <selection activeCell="C3" sqref="C3:F3"/>
    </sheetView>
  </sheetViews>
  <sheetFormatPr baseColWidth="10" defaultRowHeight="15"/>
  <cols>
    <col min="2" max="2" width="17.140625" customWidth="1"/>
    <col min="3" max="3" width="21.28515625" customWidth="1"/>
  </cols>
  <sheetData>
    <row r="1" spans="1:6" ht="23.25">
      <c r="A1" s="360" t="s">
        <v>243</v>
      </c>
    </row>
    <row r="2" spans="1:6" ht="23.25">
      <c r="A2" s="1"/>
    </row>
    <row r="3" spans="1:6">
      <c r="C3" s="143" t="s">
        <v>181</v>
      </c>
      <c r="D3" s="283" t="s">
        <v>186</v>
      </c>
      <c r="E3" s="393" t="s">
        <v>53</v>
      </c>
      <c r="F3" s="393" t="s">
        <v>318</v>
      </c>
    </row>
    <row r="4" spans="1:6">
      <c r="C4" s="143" t="s">
        <v>10</v>
      </c>
      <c r="D4" s="284">
        <v>59.98321271996555</v>
      </c>
      <c r="E4" s="394">
        <v>61.721232985068234</v>
      </c>
      <c r="F4" s="394">
        <v>63.023822223085055</v>
      </c>
    </row>
    <row r="5" spans="1:6">
      <c r="C5" s="146" t="s">
        <v>185</v>
      </c>
      <c r="D5" s="285">
        <v>28.141157969104398</v>
      </c>
      <c r="E5" s="356">
        <v>31.16414928433861</v>
      </c>
      <c r="F5" s="356">
        <v>31.850569336241151</v>
      </c>
    </row>
    <row r="6" spans="1:6">
      <c r="C6" s="146" t="s">
        <v>184</v>
      </c>
      <c r="D6" s="285">
        <v>80.2941938296551</v>
      </c>
      <c r="E6" s="356">
        <v>81.68543682600972</v>
      </c>
      <c r="F6" s="356">
        <v>82.367562961892617</v>
      </c>
    </row>
    <row r="7" spans="1:6">
      <c r="C7" s="147" t="s">
        <v>183</v>
      </c>
      <c r="D7" s="285">
        <v>67.240077409506981</v>
      </c>
      <c r="E7" s="356">
        <v>73.065137432294151</v>
      </c>
      <c r="F7" s="356">
        <v>75.561939779953008</v>
      </c>
    </row>
    <row r="8" spans="1:6">
      <c r="C8" s="147" t="s">
        <v>182</v>
      </c>
      <c r="D8" s="286">
        <v>11.846877415971315</v>
      </c>
      <c r="E8" s="287">
        <v>19.045007741080262</v>
      </c>
      <c r="F8" s="287">
        <v>20.590444832291617</v>
      </c>
    </row>
    <row r="26" spans="1:3">
      <c r="C26" s="87" t="s">
        <v>51</v>
      </c>
    </row>
    <row r="28" spans="1:3">
      <c r="A28" s="88" t="s">
        <v>228</v>
      </c>
    </row>
  </sheetData>
  <phoneticPr fontId="27" type="noConversion"/>
  <hyperlinks>
    <hyperlink ref="A28" location="Índice!A1" display="Índice" xr:uid="{7804FCF8-4DD4-4CE9-9F5B-4A5647AE0507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BA99-36FC-4A3C-8E55-13023C30DEE9}">
  <sheetPr>
    <tabColor theme="4" tint="0.79998168889431442"/>
  </sheetPr>
  <dimension ref="A1:AY25"/>
  <sheetViews>
    <sheetView showGridLines="0" zoomScale="85" zoomScaleNormal="85" workbookViewId="0">
      <selection activeCell="A25" sqref="A25"/>
    </sheetView>
  </sheetViews>
  <sheetFormatPr baseColWidth="10" defaultRowHeight="15"/>
  <cols>
    <col min="2" max="2" width="36.28515625" customWidth="1"/>
    <col min="3" max="5" width="10.140625" customWidth="1"/>
    <col min="6" max="55" width="10.140625" bestFit="1" customWidth="1"/>
  </cols>
  <sheetData>
    <row r="1" spans="1:51" s="3" customFormat="1" ht="23.25">
      <c r="A1" s="1" t="s">
        <v>325</v>
      </c>
      <c r="B1" s="2"/>
      <c r="C1" s="2"/>
      <c r="D1" s="2"/>
      <c r="E1" s="2"/>
      <c r="F1" s="2"/>
      <c r="G1" s="2"/>
      <c r="H1" s="2"/>
      <c r="I1" s="2"/>
    </row>
    <row r="3" spans="1:51" s="89" customFormat="1">
      <c r="B3" s="288"/>
      <c r="C3" s="96">
        <v>2022</v>
      </c>
      <c r="D3" s="96">
        <v>2023</v>
      </c>
      <c r="E3" s="96">
        <v>2024</v>
      </c>
      <c r="F3" s="96">
        <v>2025</v>
      </c>
      <c r="G3" s="96">
        <v>2026</v>
      </c>
      <c r="H3" s="96">
        <v>2027</v>
      </c>
      <c r="I3" s="96">
        <v>2028</v>
      </c>
      <c r="J3" s="96">
        <v>2029</v>
      </c>
      <c r="K3" s="96">
        <v>2030</v>
      </c>
      <c r="L3" s="96">
        <v>2031</v>
      </c>
      <c r="M3" s="96">
        <v>2032</v>
      </c>
      <c r="N3" s="96">
        <v>2033</v>
      </c>
      <c r="O3" s="96">
        <v>2034</v>
      </c>
      <c r="P3" s="96">
        <v>2035</v>
      </c>
      <c r="Q3" s="96">
        <v>2036</v>
      </c>
      <c r="R3" s="96">
        <v>2037</v>
      </c>
      <c r="S3" s="96">
        <v>2038</v>
      </c>
      <c r="T3" s="96">
        <v>2039</v>
      </c>
      <c r="U3" s="96">
        <v>2040</v>
      </c>
      <c r="V3" s="96">
        <v>2041</v>
      </c>
      <c r="W3" s="96">
        <v>2042</v>
      </c>
      <c r="X3" s="96">
        <v>2043</v>
      </c>
      <c r="Y3" s="96">
        <v>2044</v>
      </c>
      <c r="Z3" s="96">
        <v>2045</v>
      </c>
      <c r="AA3" s="96">
        <v>2046</v>
      </c>
      <c r="AB3" s="96">
        <v>2047</v>
      </c>
      <c r="AC3" s="96">
        <v>2048</v>
      </c>
      <c r="AD3" s="96">
        <v>2049</v>
      </c>
      <c r="AE3" s="96">
        <v>2050</v>
      </c>
      <c r="AF3" s="96">
        <v>2051</v>
      </c>
      <c r="AG3" s="96">
        <v>2052</v>
      </c>
      <c r="AH3" s="96">
        <v>2053</v>
      </c>
      <c r="AI3" s="96">
        <v>2054</v>
      </c>
      <c r="AJ3" s="96">
        <v>2055</v>
      </c>
      <c r="AK3" s="96">
        <v>2056</v>
      </c>
      <c r="AL3" s="96">
        <v>2057</v>
      </c>
      <c r="AM3" s="96">
        <v>2058</v>
      </c>
      <c r="AN3" s="96">
        <v>2059</v>
      </c>
      <c r="AO3" s="96">
        <v>2060</v>
      </c>
      <c r="AP3" s="96">
        <v>2061</v>
      </c>
      <c r="AQ3" s="96">
        <v>2062</v>
      </c>
      <c r="AR3" s="96">
        <v>2063</v>
      </c>
      <c r="AS3" s="96">
        <v>2064</v>
      </c>
      <c r="AT3" s="96">
        <v>2065</v>
      </c>
      <c r="AU3" s="96">
        <v>2066</v>
      </c>
      <c r="AV3" s="96">
        <v>2067</v>
      </c>
      <c r="AW3" s="96">
        <v>2068</v>
      </c>
      <c r="AX3" s="96">
        <v>2069</v>
      </c>
      <c r="AY3" s="372">
        <v>2070</v>
      </c>
    </row>
    <row r="4" spans="1:51" s="89" customFormat="1">
      <c r="B4" s="95" t="s">
        <v>327</v>
      </c>
      <c r="C4" s="105">
        <v>133.06029355056762</v>
      </c>
      <c r="D4" s="105">
        <v>129.02148904143854</v>
      </c>
      <c r="E4" s="105">
        <v>126.61206466290139</v>
      </c>
      <c r="F4" s="105">
        <v>119.36293638944414</v>
      </c>
      <c r="G4" s="105">
        <v>116.6002919022479</v>
      </c>
      <c r="H4" s="105">
        <v>114.27466025352312</v>
      </c>
      <c r="I4" s="105">
        <v>112.42471757530328</v>
      </c>
      <c r="J4" s="105">
        <v>111.03048591657567</v>
      </c>
      <c r="K4" s="105">
        <v>110.54281775601196</v>
      </c>
      <c r="L4" s="105">
        <v>110.23402008805084</v>
      </c>
      <c r="M4" s="105">
        <v>110.08755621220924</v>
      </c>
      <c r="N4" s="105">
        <v>110.05929893547261</v>
      </c>
      <c r="O4" s="105">
        <v>110.18891628370203</v>
      </c>
      <c r="P4" s="105">
        <v>110.43432301124665</v>
      </c>
      <c r="Q4" s="105">
        <v>110.78775135739326</v>
      </c>
      <c r="R4" s="105">
        <v>111.28822837259</v>
      </c>
      <c r="S4" s="105">
        <v>111.95348973960519</v>
      </c>
      <c r="T4" s="105">
        <v>112.78162384067524</v>
      </c>
      <c r="U4" s="105">
        <v>113.69661816158759</v>
      </c>
      <c r="V4" s="105">
        <v>114.81797543350501</v>
      </c>
      <c r="W4" s="105">
        <v>116.08146817417607</v>
      </c>
      <c r="X4" s="105">
        <v>117.43776804579971</v>
      </c>
      <c r="Y4" s="105">
        <v>118.84630001983317</v>
      </c>
      <c r="Z4" s="105">
        <v>120.25370345670366</v>
      </c>
      <c r="AA4" s="105">
        <v>121.61054096148743</v>
      </c>
      <c r="AB4" s="105">
        <v>122.84936696207383</v>
      </c>
      <c r="AC4" s="105">
        <v>123.93368972515111</v>
      </c>
      <c r="AD4" s="105">
        <v>124.8424629263756</v>
      </c>
      <c r="AE4" s="105">
        <v>125.53010628719856</v>
      </c>
      <c r="AF4" s="105">
        <v>126.00315349095408</v>
      </c>
      <c r="AG4" s="105">
        <v>126.27046789925119</v>
      </c>
      <c r="AH4" s="105">
        <v>126.34689185033849</v>
      </c>
      <c r="AI4" s="105">
        <v>126.2579531639917</v>
      </c>
      <c r="AJ4" s="105">
        <v>126.03598468621816</v>
      </c>
      <c r="AK4" s="105">
        <v>125.91047113110703</v>
      </c>
      <c r="AL4" s="105">
        <v>125.6979224792215</v>
      </c>
      <c r="AM4" s="105">
        <v>125.42139757984211</v>
      </c>
      <c r="AN4" s="105">
        <v>125.10809121952251</v>
      </c>
      <c r="AO4" s="105">
        <v>124.76632596573451</v>
      </c>
      <c r="AP4" s="105">
        <v>124.4177671169913</v>
      </c>
      <c r="AQ4" s="105">
        <v>124.07281599004887</v>
      </c>
      <c r="AR4" s="105">
        <v>123.74787857575478</v>
      </c>
      <c r="AS4" s="105">
        <v>123.45280665983739</v>
      </c>
      <c r="AT4" s="105">
        <v>123.20260452819727</v>
      </c>
      <c r="AU4" s="105">
        <v>123.00154837956576</v>
      </c>
      <c r="AV4" s="105">
        <v>122.8661179554736</v>
      </c>
      <c r="AW4" s="105">
        <v>122.79564291691057</v>
      </c>
      <c r="AX4" s="105">
        <v>122.81083819500537</v>
      </c>
      <c r="AY4" s="358">
        <v>122.92010281462119</v>
      </c>
    </row>
    <row r="5" spans="1:51">
      <c r="B5" s="361" t="s">
        <v>326</v>
      </c>
    </row>
    <row r="24" spans="1:3">
      <c r="C24" s="87" t="s">
        <v>51</v>
      </c>
    </row>
    <row r="25" spans="1:3">
      <c r="A25" s="88" t="s">
        <v>228</v>
      </c>
    </row>
  </sheetData>
  <hyperlinks>
    <hyperlink ref="A25" location="Índice!A1" display="Índice" xr:uid="{5E99A92B-899C-4F8E-885C-E7BDDEB05811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7819-FBE3-4405-888A-EA6BD0DBE453}">
  <sheetPr>
    <tabColor theme="4" tint="0.79998168889431442"/>
  </sheetPr>
  <dimension ref="A1:AZ25"/>
  <sheetViews>
    <sheetView showGridLines="0" zoomScale="85" zoomScaleNormal="85" workbookViewId="0">
      <selection activeCell="A25" sqref="A25"/>
    </sheetView>
  </sheetViews>
  <sheetFormatPr baseColWidth="10" defaultRowHeight="15"/>
  <cols>
    <col min="1" max="1" width="9.42578125" customWidth="1"/>
    <col min="2" max="2" width="17.140625" customWidth="1"/>
  </cols>
  <sheetData>
    <row r="1" spans="1:52" ht="23.25">
      <c r="A1" s="360" t="s">
        <v>328</v>
      </c>
    </row>
    <row r="2" spans="1:52" ht="23.25">
      <c r="A2" s="1"/>
    </row>
    <row r="3" spans="1:52" s="89" customFormat="1">
      <c r="B3" s="290"/>
      <c r="C3" s="101" t="s">
        <v>5</v>
      </c>
      <c r="D3" s="96">
        <v>2022</v>
      </c>
      <c r="E3" s="96">
        <v>2023</v>
      </c>
      <c r="F3" s="96">
        <v>2024</v>
      </c>
      <c r="G3" s="96">
        <v>2025</v>
      </c>
      <c r="H3" s="96">
        <v>2026</v>
      </c>
      <c r="I3" s="96">
        <v>2027</v>
      </c>
      <c r="J3" s="96">
        <v>2028</v>
      </c>
      <c r="K3" s="96">
        <v>2029</v>
      </c>
      <c r="L3" s="96">
        <v>2030</v>
      </c>
      <c r="M3" s="96">
        <v>2031</v>
      </c>
      <c r="N3" s="96">
        <v>2032</v>
      </c>
      <c r="O3" s="96">
        <v>2033</v>
      </c>
      <c r="P3" s="96">
        <v>2034</v>
      </c>
      <c r="Q3" s="96">
        <v>2035</v>
      </c>
      <c r="R3" s="96">
        <v>2036</v>
      </c>
      <c r="S3" s="96">
        <v>2037</v>
      </c>
      <c r="T3" s="96">
        <v>2038</v>
      </c>
      <c r="U3" s="96">
        <v>2039</v>
      </c>
      <c r="V3" s="96">
        <v>2040</v>
      </c>
      <c r="W3" s="96">
        <v>2041</v>
      </c>
      <c r="X3" s="96">
        <v>2042</v>
      </c>
      <c r="Y3" s="96">
        <v>2043</v>
      </c>
      <c r="Z3" s="96">
        <v>2044</v>
      </c>
      <c r="AA3" s="96">
        <v>2045</v>
      </c>
      <c r="AB3" s="96">
        <v>2046</v>
      </c>
      <c r="AC3" s="96">
        <v>2047</v>
      </c>
      <c r="AD3" s="96">
        <v>2048</v>
      </c>
      <c r="AE3" s="96">
        <v>2049</v>
      </c>
      <c r="AF3" s="96">
        <v>2050</v>
      </c>
      <c r="AG3" s="96">
        <v>2051</v>
      </c>
      <c r="AH3" s="96">
        <v>2052</v>
      </c>
      <c r="AI3" s="96">
        <v>2053</v>
      </c>
      <c r="AJ3" s="96">
        <v>2054</v>
      </c>
      <c r="AK3" s="96">
        <v>2055</v>
      </c>
      <c r="AL3" s="96">
        <v>2056</v>
      </c>
      <c r="AM3" s="96">
        <v>2057</v>
      </c>
      <c r="AN3" s="96">
        <v>2058</v>
      </c>
      <c r="AO3" s="96">
        <v>2059</v>
      </c>
      <c r="AP3" s="96">
        <v>2060</v>
      </c>
      <c r="AQ3" s="96">
        <v>2061</v>
      </c>
      <c r="AR3" s="96">
        <v>2062</v>
      </c>
      <c r="AS3" s="96">
        <v>2063</v>
      </c>
      <c r="AT3" s="96">
        <v>2064</v>
      </c>
      <c r="AU3" s="96">
        <v>2065</v>
      </c>
      <c r="AV3" s="96">
        <v>2066</v>
      </c>
      <c r="AW3" s="96">
        <v>2067</v>
      </c>
      <c r="AX3" s="96">
        <v>2068</v>
      </c>
      <c r="AY3" s="96">
        <v>2069</v>
      </c>
      <c r="AZ3" s="372">
        <v>2070</v>
      </c>
    </row>
    <row r="4" spans="1:52" s="89" customFormat="1">
      <c r="B4" s="140" t="s">
        <v>187</v>
      </c>
      <c r="C4" s="101" t="s">
        <v>176</v>
      </c>
      <c r="D4" s="138">
        <v>0.13040310132212918</v>
      </c>
      <c r="E4" s="138">
        <v>0.12188323790863335</v>
      </c>
      <c r="F4" s="138">
        <v>0.11347702419261127</v>
      </c>
      <c r="G4" s="138">
        <v>0.10203107512694831</v>
      </c>
      <c r="H4" s="138">
        <v>9.6894415985700075E-2</v>
      </c>
      <c r="I4" s="138">
        <v>9.2637640711526609E-2</v>
      </c>
      <c r="J4" s="138">
        <v>8.9077304761764259E-2</v>
      </c>
      <c r="K4" s="138">
        <v>8.6859838465244518E-2</v>
      </c>
      <c r="L4" s="138">
        <v>8.601093204484761E-2</v>
      </c>
      <c r="M4" s="138">
        <v>8.5185100038134301E-2</v>
      </c>
      <c r="N4" s="138">
        <v>8.4318938472328922E-2</v>
      </c>
      <c r="O4" s="138">
        <v>8.3460573951359959E-2</v>
      </c>
      <c r="P4" s="138">
        <v>8.2599609291892875E-2</v>
      </c>
      <c r="Q4" s="138">
        <v>8.1761621598950784E-2</v>
      </c>
      <c r="R4" s="138">
        <v>8.0904295647814345E-2</v>
      </c>
      <c r="S4" s="138">
        <v>8.0048426402703363E-2</v>
      </c>
      <c r="T4" s="138">
        <v>7.9194663193788178E-2</v>
      </c>
      <c r="U4" s="138">
        <v>7.8333720286942132E-2</v>
      </c>
      <c r="V4" s="138">
        <v>7.7460887581318291E-2</v>
      </c>
      <c r="W4" s="138">
        <v>7.6585291877094105E-2</v>
      </c>
      <c r="X4" s="138">
        <v>7.5701012504934273E-2</v>
      </c>
      <c r="Y4" s="138">
        <v>7.4817421816612509E-2</v>
      </c>
      <c r="Z4" s="138">
        <v>7.3921105171643908E-2</v>
      </c>
      <c r="AA4" s="138">
        <v>7.3025919742924869E-2</v>
      </c>
      <c r="AB4" s="138">
        <v>7.2147575256717403E-2</v>
      </c>
      <c r="AC4" s="138">
        <v>7.1257992323045791E-2</v>
      </c>
      <c r="AD4" s="138">
        <v>7.0374031033980211E-2</v>
      </c>
      <c r="AE4" s="138">
        <v>6.950081862591595E-2</v>
      </c>
      <c r="AF4" s="138">
        <v>6.8610788249556881E-2</v>
      </c>
      <c r="AG4" s="138">
        <v>6.7732950152054161E-2</v>
      </c>
      <c r="AH4" s="138">
        <v>6.6861932155200671E-2</v>
      </c>
      <c r="AI4" s="138">
        <v>6.598798231082971E-2</v>
      </c>
      <c r="AJ4" s="138">
        <v>6.512172015490697E-2</v>
      </c>
      <c r="AK4" s="138">
        <v>6.4253354696332921E-2</v>
      </c>
      <c r="AL4" s="138">
        <v>6.4250295490873063E-2</v>
      </c>
      <c r="AM4" s="138">
        <v>6.4247029682992549E-2</v>
      </c>
      <c r="AN4" s="138">
        <v>6.4247553866287457E-2</v>
      </c>
      <c r="AO4" s="138">
        <v>6.4254712395860489E-2</v>
      </c>
      <c r="AP4" s="138">
        <v>6.4252526367997789E-2</v>
      </c>
      <c r="AQ4" s="138">
        <v>6.42588105145106E-2</v>
      </c>
      <c r="AR4" s="138">
        <v>6.4267339827230804E-2</v>
      </c>
      <c r="AS4" s="138">
        <v>6.4277203631811483E-2</v>
      </c>
      <c r="AT4" s="138">
        <v>6.4282622783012985E-2</v>
      </c>
      <c r="AU4" s="138">
        <v>6.4296328897564925E-2</v>
      </c>
      <c r="AV4" s="138">
        <v>6.4296841971767313E-2</v>
      </c>
      <c r="AW4" s="138">
        <v>6.4313049624980648E-2</v>
      </c>
      <c r="AX4" s="138">
        <v>6.4316181330760544E-2</v>
      </c>
      <c r="AY4" s="138">
        <v>6.4325698682423188E-2</v>
      </c>
      <c r="AZ4" s="376">
        <v>6.4337369380432705E-2</v>
      </c>
    </row>
    <row r="6" spans="1:52">
      <c r="K6" s="45"/>
      <c r="L6" s="141"/>
      <c r="M6" s="141"/>
    </row>
    <row r="7" spans="1:52">
      <c r="K7" s="45"/>
      <c r="L7" s="142"/>
      <c r="M7" s="142"/>
    </row>
    <row r="21" spans="1:4">
      <c r="D21" s="87" t="s">
        <v>51</v>
      </c>
    </row>
    <row r="25" spans="1:4">
      <c r="A25" s="88" t="s">
        <v>228</v>
      </c>
    </row>
  </sheetData>
  <hyperlinks>
    <hyperlink ref="A25" location="Índice!A1" display="Índice" xr:uid="{1DFF0DC7-C37E-4D7C-9B0F-E9F1745D7A26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B9FF-8DAB-44D7-9DBB-0013BCE7AD2B}">
  <sheetPr>
    <tabColor theme="4" tint="0.79998168889431442"/>
  </sheetPr>
  <dimension ref="A1:BM25"/>
  <sheetViews>
    <sheetView showGridLines="0" zoomScale="85" zoomScaleNormal="85" workbookViewId="0">
      <selection activeCell="A25" sqref="A25"/>
    </sheetView>
  </sheetViews>
  <sheetFormatPr baseColWidth="10" defaultColWidth="11.42578125" defaultRowHeight="15"/>
  <cols>
    <col min="1" max="1" width="7" style="65" customWidth="1"/>
    <col min="2" max="2" width="18.140625" style="65" customWidth="1"/>
    <col min="3" max="3" width="6.5703125" style="65" customWidth="1"/>
    <col min="4" max="71" width="5.85546875" style="65" customWidth="1"/>
    <col min="72" max="16384" width="11.42578125" style="65"/>
  </cols>
  <sheetData>
    <row r="1" spans="1:65" ht="23.25">
      <c r="A1" s="360" t="s">
        <v>329</v>
      </c>
      <c r="B1" s="1"/>
    </row>
    <row r="3" spans="1:65" s="152" customFormat="1">
      <c r="B3" s="291"/>
      <c r="C3" s="153" t="s">
        <v>5</v>
      </c>
      <c r="D3" s="154">
        <v>2022</v>
      </c>
      <c r="E3" s="154">
        <v>2023</v>
      </c>
      <c r="F3" s="154">
        <v>2024</v>
      </c>
      <c r="G3" s="154">
        <v>2025</v>
      </c>
      <c r="H3" s="154">
        <v>2026</v>
      </c>
      <c r="I3" s="154">
        <v>2027</v>
      </c>
      <c r="J3" s="154">
        <v>2028</v>
      </c>
      <c r="K3" s="154">
        <v>2029</v>
      </c>
      <c r="L3" s="154">
        <v>2030</v>
      </c>
      <c r="M3" s="154">
        <v>2031</v>
      </c>
      <c r="N3" s="154">
        <v>2032</v>
      </c>
      <c r="O3" s="154">
        <v>2033</v>
      </c>
      <c r="P3" s="154">
        <v>2034</v>
      </c>
      <c r="Q3" s="154">
        <v>2035</v>
      </c>
      <c r="R3" s="154">
        <v>2036</v>
      </c>
      <c r="S3" s="154">
        <v>2037</v>
      </c>
      <c r="T3" s="154">
        <v>2038</v>
      </c>
      <c r="U3" s="154">
        <v>2039</v>
      </c>
      <c r="V3" s="154">
        <v>2040</v>
      </c>
      <c r="W3" s="154">
        <v>2041</v>
      </c>
      <c r="X3" s="154">
        <v>2042</v>
      </c>
      <c r="Y3" s="154">
        <v>2043</v>
      </c>
      <c r="Z3" s="154">
        <v>2044</v>
      </c>
      <c r="AA3" s="154">
        <v>2045</v>
      </c>
      <c r="AB3" s="154">
        <v>2046</v>
      </c>
      <c r="AC3" s="154">
        <v>2047</v>
      </c>
      <c r="AD3" s="154">
        <v>2048</v>
      </c>
      <c r="AE3" s="154">
        <v>2049</v>
      </c>
      <c r="AF3" s="154">
        <v>2050</v>
      </c>
      <c r="AG3" s="154">
        <v>2051</v>
      </c>
      <c r="AH3" s="154">
        <v>2052</v>
      </c>
      <c r="AI3" s="154">
        <v>2053</v>
      </c>
      <c r="AJ3" s="154">
        <v>2054</v>
      </c>
      <c r="AK3" s="154">
        <v>2055</v>
      </c>
      <c r="AL3" s="154">
        <v>2056</v>
      </c>
      <c r="AM3" s="154">
        <v>2057</v>
      </c>
      <c r="AN3" s="154">
        <v>2058</v>
      </c>
      <c r="AO3" s="154">
        <v>2059</v>
      </c>
      <c r="AP3" s="154">
        <v>2060</v>
      </c>
      <c r="AQ3" s="154">
        <v>2061</v>
      </c>
      <c r="AR3" s="154">
        <v>2062</v>
      </c>
      <c r="AS3" s="154">
        <v>2063</v>
      </c>
      <c r="AT3" s="154">
        <v>2064</v>
      </c>
      <c r="AU3" s="154">
        <v>2065</v>
      </c>
      <c r="AV3" s="154">
        <v>2066</v>
      </c>
      <c r="AW3" s="154">
        <v>2067</v>
      </c>
      <c r="AX3" s="154">
        <v>2068</v>
      </c>
      <c r="AY3" s="154">
        <v>2069</v>
      </c>
      <c r="AZ3" s="378">
        <v>2070</v>
      </c>
    </row>
    <row r="4" spans="1:65" s="155" customFormat="1">
      <c r="B4" s="156" t="s">
        <v>189</v>
      </c>
      <c r="C4" s="157" t="s">
        <v>188</v>
      </c>
      <c r="D4" s="158">
        <v>10.657235611269847</v>
      </c>
      <c r="E4" s="158">
        <v>9.982435049739081</v>
      </c>
      <c r="F4" s="158">
        <v>9.6710061343063103</v>
      </c>
      <c r="G4" s="158">
        <v>8.7151549378288777</v>
      </c>
      <c r="H4" s="158">
        <v>8.3153029985505853</v>
      </c>
      <c r="I4" s="158">
        <v>7.955393224873248</v>
      </c>
      <c r="J4" s="158">
        <v>7.6223912564981475</v>
      </c>
      <c r="K4" s="158">
        <v>7.3263803937507106</v>
      </c>
      <c r="L4" s="158">
        <v>7.0470890921177443</v>
      </c>
      <c r="M4" s="158">
        <v>6.7822086767144043</v>
      </c>
      <c r="N4" s="158">
        <v>6.540259197083607</v>
      </c>
      <c r="O4" s="158">
        <v>6.3143939135017675</v>
      </c>
      <c r="P4" s="158">
        <v>6.1020390205009392</v>
      </c>
      <c r="Q4" s="158">
        <v>5.9056651265221589</v>
      </c>
      <c r="R4" s="158">
        <v>5.732439232654805</v>
      </c>
      <c r="S4" s="158">
        <v>5.5541743500586307</v>
      </c>
      <c r="T4" s="158">
        <v>5.362719453869417</v>
      </c>
      <c r="U4" s="158">
        <v>5.1697982138058691</v>
      </c>
      <c r="V4" s="158">
        <v>4.9981916899075429</v>
      </c>
      <c r="W4" s="158">
        <v>4.8533773783494993</v>
      </c>
      <c r="X4" s="158">
        <v>4.727432310556253</v>
      </c>
      <c r="Y4" s="158">
        <v>4.6370523319138144</v>
      </c>
      <c r="Z4" s="158">
        <v>4.5639509273535737</v>
      </c>
      <c r="AA4" s="158">
        <v>4.5039415878908073</v>
      </c>
      <c r="AB4" s="158">
        <v>4.4641480124963948</v>
      </c>
      <c r="AC4" s="158">
        <v>4.4432932119666333</v>
      </c>
      <c r="AD4" s="158">
        <v>4.4362905581366689</v>
      </c>
      <c r="AE4" s="158">
        <v>4.4383789063714474</v>
      </c>
      <c r="AF4" s="158">
        <v>4.4528819027656823</v>
      </c>
      <c r="AG4" s="158">
        <v>4.4720969846573837</v>
      </c>
      <c r="AH4" s="158">
        <v>4.5058412806259085</v>
      </c>
      <c r="AI4" s="158">
        <v>4.5368514467959713</v>
      </c>
      <c r="AJ4" s="158">
        <v>4.5791249534925953</v>
      </c>
      <c r="AK4" s="158">
        <v>4.6163271186452448</v>
      </c>
      <c r="AL4" s="158">
        <v>4.6597442485193454</v>
      </c>
      <c r="AM4" s="158">
        <v>4.7010792117459772</v>
      </c>
      <c r="AN4" s="158">
        <v>4.7355958099539777</v>
      </c>
      <c r="AO4" s="158">
        <v>4.7642368596050915</v>
      </c>
      <c r="AP4" s="158">
        <v>4.7934858178552417</v>
      </c>
      <c r="AQ4" s="158">
        <v>4.8208015984183419</v>
      </c>
      <c r="AR4" s="158">
        <v>4.8470356928550444</v>
      </c>
      <c r="AS4" s="158">
        <v>4.8721670161697546</v>
      </c>
      <c r="AT4" s="158">
        <v>4.9013521699913696</v>
      </c>
      <c r="AU4" s="158">
        <v>4.9327428691770621</v>
      </c>
      <c r="AV4" s="158">
        <v>4.9633032010285518</v>
      </c>
      <c r="AW4" s="158">
        <v>4.9957180467716569</v>
      </c>
      <c r="AX4" s="158">
        <v>5.033700362461488</v>
      </c>
      <c r="AY4" s="158">
        <v>5.0680879557955976</v>
      </c>
      <c r="AZ4" s="159">
        <v>5.1051255713332182</v>
      </c>
      <c r="BA4" s="377"/>
      <c r="BB4" s="377"/>
      <c r="BC4" s="377"/>
      <c r="BD4" s="377"/>
      <c r="BE4" s="377"/>
      <c r="BF4" s="377"/>
      <c r="BG4" s="377"/>
      <c r="BH4" s="377"/>
      <c r="BI4" s="377"/>
      <c r="BJ4" s="377"/>
      <c r="BK4" s="377"/>
      <c r="BL4" s="377"/>
      <c r="BM4" s="377"/>
    </row>
    <row r="5" spans="1:65" s="160" customFormat="1">
      <c r="B5" s="160" t="s">
        <v>244</v>
      </c>
    </row>
    <row r="21" spans="1:3">
      <c r="C21" s="87" t="s">
        <v>51</v>
      </c>
    </row>
    <row r="25" spans="1:3">
      <c r="A25" s="88" t="s">
        <v>228</v>
      </c>
    </row>
  </sheetData>
  <hyperlinks>
    <hyperlink ref="A25" location="Índice!A1" display="Índice" xr:uid="{41CFAFCD-ADBD-404C-9BAB-C21E8AB6A3D1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E4FF-AAD2-44C7-A253-304586F99681}">
  <sheetPr>
    <tabColor theme="4" tint="0.79998168889431442"/>
  </sheetPr>
  <dimension ref="A1:BC25"/>
  <sheetViews>
    <sheetView showGridLines="0" zoomScale="85" zoomScaleNormal="85" workbookViewId="0">
      <selection activeCell="A25" sqref="A25"/>
    </sheetView>
  </sheetViews>
  <sheetFormatPr baseColWidth="10" defaultRowHeight="15"/>
  <cols>
    <col min="2" max="2" width="28.28515625" bestFit="1" customWidth="1"/>
    <col min="3" max="3" width="12" bestFit="1" customWidth="1"/>
    <col min="4" max="4" width="11.5703125" bestFit="1" customWidth="1"/>
    <col min="5" max="5" width="12.42578125" bestFit="1" customWidth="1"/>
    <col min="6" max="55" width="11.5703125" bestFit="1" customWidth="1"/>
  </cols>
  <sheetData>
    <row r="1" spans="1:55" ht="23.25">
      <c r="A1" s="360" t="s">
        <v>333</v>
      </c>
    </row>
    <row r="2" spans="1:55" ht="23.25">
      <c r="A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5" s="89" customFormat="1">
      <c r="B3" s="98" t="s">
        <v>50</v>
      </c>
      <c r="C3" s="96">
        <v>2022</v>
      </c>
      <c r="D3" s="96">
        <v>2023</v>
      </c>
      <c r="E3" s="96">
        <v>2024</v>
      </c>
      <c r="F3" s="96">
        <v>2025</v>
      </c>
      <c r="G3" s="96">
        <v>2026</v>
      </c>
      <c r="H3" s="96">
        <v>2027</v>
      </c>
      <c r="I3" s="96">
        <v>2028</v>
      </c>
      <c r="J3" s="96">
        <v>2029</v>
      </c>
      <c r="K3" s="96">
        <v>2030</v>
      </c>
      <c r="L3" s="96">
        <v>2031</v>
      </c>
      <c r="M3" s="96">
        <v>2032</v>
      </c>
      <c r="N3" s="96">
        <v>2033</v>
      </c>
      <c r="O3" s="96">
        <v>2034</v>
      </c>
      <c r="P3" s="96">
        <v>2035</v>
      </c>
      <c r="Q3" s="96">
        <v>2036</v>
      </c>
      <c r="R3" s="96">
        <v>2037</v>
      </c>
      <c r="S3" s="96">
        <v>2038</v>
      </c>
      <c r="T3" s="96">
        <v>2039</v>
      </c>
      <c r="U3" s="96">
        <v>2040</v>
      </c>
      <c r="V3" s="96">
        <v>2041</v>
      </c>
      <c r="W3" s="96">
        <v>2042</v>
      </c>
      <c r="X3" s="96">
        <v>2043</v>
      </c>
      <c r="Y3" s="96">
        <v>2044</v>
      </c>
      <c r="Z3" s="96">
        <v>2045</v>
      </c>
      <c r="AA3" s="96">
        <v>2046</v>
      </c>
      <c r="AB3" s="96">
        <v>2047</v>
      </c>
      <c r="AC3" s="96">
        <v>2048</v>
      </c>
      <c r="AD3" s="96">
        <v>2049</v>
      </c>
      <c r="AE3" s="96">
        <v>2050</v>
      </c>
      <c r="AF3" s="96">
        <v>2051</v>
      </c>
      <c r="AG3" s="96">
        <v>2052</v>
      </c>
      <c r="AH3" s="96">
        <v>2053</v>
      </c>
      <c r="AI3" s="96">
        <v>2054</v>
      </c>
      <c r="AJ3" s="96">
        <v>2055</v>
      </c>
      <c r="AK3" s="96">
        <v>2056</v>
      </c>
      <c r="AL3" s="96">
        <v>2057</v>
      </c>
      <c r="AM3" s="96">
        <v>2058</v>
      </c>
      <c r="AN3" s="96">
        <v>2059</v>
      </c>
      <c r="AO3" s="96">
        <v>2060</v>
      </c>
      <c r="AP3" s="96">
        <v>2061</v>
      </c>
      <c r="AQ3" s="96">
        <v>2062</v>
      </c>
      <c r="AR3" s="96">
        <v>2063</v>
      </c>
      <c r="AS3" s="96">
        <v>2064</v>
      </c>
      <c r="AT3" s="96">
        <v>2065</v>
      </c>
      <c r="AU3" s="96">
        <v>2066</v>
      </c>
      <c r="AV3" s="96">
        <v>2067</v>
      </c>
      <c r="AW3" s="96">
        <v>2068</v>
      </c>
      <c r="AX3" s="96">
        <v>2069</v>
      </c>
      <c r="AY3" s="97">
        <v>2070</v>
      </c>
    </row>
    <row r="4" spans="1:55" s="89" customFormat="1">
      <c r="B4" s="98" t="s">
        <v>49</v>
      </c>
      <c r="C4" s="163">
        <v>11.363169115659266</v>
      </c>
      <c r="D4" s="163">
        <v>8.8597483906463825</v>
      </c>
      <c r="E4" s="163">
        <v>6.4475573873268077</v>
      </c>
      <c r="F4" s="163">
        <v>5.5429497043404607</v>
      </c>
      <c r="G4" s="163">
        <v>4.304869874018169</v>
      </c>
      <c r="H4" s="163">
        <v>4.1709257409438205</v>
      </c>
      <c r="I4" s="163">
        <v>4.1638331962099873</v>
      </c>
      <c r="J4" s="163">
        <v>3.8484513652024432</v>
      </c>
      <c r="K4" s="163">
        <v>3.6607302958012955</v>
      </c>
      <c r="L4" s="163">
        <v>3.564351412060196</v>
      </c>
      <c r="M4" s="163">
        <v>3.4791732656540342</v>
      </c>
      <c r="N4" s="163">
        <v>3.697692134152164</v>
      </c>
      <c r="O4" s="163">
        <v>3.6329312024329985</v>
      </c>
      <c r="P4" s="163">
        <v>3.5964181552050833</v>
      </c>
      <c r="Q4" s="163">
        <v>3.5641437991051683</v>
      </c>
      <c r="R4" s="163">
        <v>3.5243795334696237</v>
      </c>
      <c r="S4" s="163">
        <v>3.4852025601773917</v>
      </c>
      <c r="T4" s="163">
        <v>3.4546324053770228</v>
      </c>
      <c r="U4" s="163">
        <v>3.4448421256050743</v>
      </c>
      <c r="V4" s="163">
        <v>3.3960837587216242</v>
      </c>
      <c r="W4" s="163">
        <v>3.3636231484456935</v>
      </c>
      <c r="X4" s="163">
        <v>3.3074187278381961</v>
      </c>
      <c r="Y4" s="163">
        <v>3.2664803660042985</v>
      </c>
      <c r="Z4" s="163">
        <v>3.245991773495982</v>
      </c>
      <c r="AA4" s="163">
        <v>3.2552564284614061</v>
      </c>
      <c r="AB4" s="163">
        <v>3.2901621823324012</v>
      </c>
      <c r="AC4" s="163">
        <v>3.3380235029860428</v>
      </c>
      <c r="AD4" s="163">
        <v>3.3949997917680941</v>
      </c>
      <c r="AE4" s="163">
        <v>3.4637297097350084</v>
      </c>
      <c r="AF4" s="163">
        <v>3.5277533205294587</v>
      </c>
      <c r="AG4" s="163">
        <v>3.5839495931666798</v>
      </c>
      <c r="AH4" s="163">
        <v>3.6339264363803192</v>
      </c>
      <c r="AI4" s="163">
        <v>3.6696603272128758</v>
      </c>
      <c r="AJ4" s="163">
        <v>3.6941259815127969</v>
      </c>
      <c r="AK4" s="163">
        <v>3.6110500930632394</v>
      </c>
      <c r="AL4" s="163">
        <v>3.6175247790569465</v>
      </c>
      <c r="AM4" s="163">
        <v>3.614331584928987</v>
      </c>
      <c r="AN4" s="163">
        <v>3.6028567177004422</v>
      </c>
      <c r="AO4" s="163">
        <v>3.5901577190420975</v>
      </c>
      <c r="AP4" s="163">
        <v>3.5685895088460207</v>
      </c>
      <c r="AQ4" s="163">
        <v>3.5432222885299902</v>
      </c>
      <c r="AR4" s="163">
        <v>3.5155025676260276</v>
      </c>
      <c r="AS4" s="163">
        <v>3.4843732744517242</v>
      </c>
      <c r="AT4" s="163">
        <v>3.4486463182247684</v>
      </c>
      <c r="AU4" s="163">
        <v>3.408514704136234</v>
      </c>
      <c r="AV4" s="163">
        <v>3.3704721608569299</v>
      </c>
      <c r="AW4" s="163">
        <v>3.3312974605270496</v>
      </c>
      <c r="AX4" s="163">
        <v>3.2828104354260201</v>
      </c>
      <c r="AY4" s="164">
        <v>3.2338807390719149</v>
      </c>
    </row>
    <row r="5" spans="1:55" s="89" customFormat="1">
      <c r="B5" s="98" t="s">
        <v>48</v>
      </c>
      <c r="C5" s="165">
        <v>6.3703485463878717</v>
      </c>
      <c r="D5" s="165">
        <v>2.4608554776165859</v>
      </c>
      <c r="E5" s="165">
        <v>3.4541354756588447</v>
      </c>
      <c r="F5" s="165">
        <v>2.9043503560917543</v>
      </c>
      <c r="G5" s="165">
        <v>2.1741265807407473</v>
      </c>
      <c r="H5" s="165">
        <v>2.1235825987801178</v>
      </c>
      <c r="I5" s="165">
        <v>2.1214050943235208</v>
      </c>
      <c r="J5" s="165">
        <v>1.8122072207867035</v>
      </c>
      <c r="K5" s="165">
        <v>1.6281669566679398</v>
      </c>
      <c r="L5" s="165">
        <v>1.5336778549609704</v>
      </c>
      <c r="M5" s="165">
        <v>1.4501698682882704</v>
      </c>
      <c r="N5" s="165">
        <v>1.6644040530903652</v>
      </c>
      <c r="O5" s="165">
        <v>1.6009129435617666</v>
      </c>
      <c r="P5" s="165">
        <v>1.5651158384363555</v>
      </c>
      <c r="Q5" s="165">
        <v>1.5334743128481989</v>
      </c>
      <c r="R5" s="165">
        <v>1.4944897386957052</v>
      </c>
      <c r="S5" s="165">
        <v>1.4560809413503932</v>
      </c>
      <c r="T5" s="165">
        <v>1.4261102013500135</v>
      </c>
      <c r="U5" s="165">
        <v>1.4165118878481024</v>
      </c>
      <c r="V5" s="165">
        <v>1.3687095673741396</v>
      </c>
      <c r="W5" s="165">
        <v>1.3368854396526473</v>
      </c>
      <c r="X5" s="165">
        <v>1.2817830665080407</v>
      </c>
      <c r="Y5" s="165">
        <v>1.2416474176512651</v>
      </c>
      <c r="Z5" s="165">
        <v>1.2215605622509571</v>
      </c>
      <c r="AA5" s="165">
        <v>1.2306435573151049</v>
      </c>
      <c r="AB5" s="165">
        <v>1.2648648846396213</v>
      </c>
      <c r="AC5" s="165">
        <v>1.3117877480255373</v>
      </c>
      <c r="AD5" s="165">
        <v>1.3676468546746037</v>
      </c>
      <c r="AE5" s="165">
        <v>1.4350291271911715</v>
      </c>
      <c r="AF5" s="165">
        <v>1.4977973730680958</v>
      </c>
      <c r="AG5" s="165">
        <v>1.5528917580065524</v>
      </c>
      <c r="AH5" s="165">
        <v>1.6018886631179612</v>
      </c>
      <c r="AI5" s="165">
        <v>1.6369218894243858</v>
      </c>
      <c r="AJ5" s="165">
        <v>1.6609078250125435</v>
      </c>
      <c r="AK5" s="165">
        <v>1.5794608755521864</v>
      </c>
      <c r="AL5" s="165">
        <v>1.5858086069185759</v>
      </c>
      <c r="AM5" s="165">
        <v>1.5826780244401846</v>
      </c>
      <c r="AN5" s="165">
        <v>1.5714281546082702</v>
      </c>
      <c r="AO5" s="165">
        <v>1.5589781559236258</v>
      </c>
      <c r="AP5" s="165">
        <v>1.5378328518098101</v>
      </c>
      <c r="AQ5" s="165">
        <v>1.5129630279705708</v>
      </c>
      <c r="AR5" s="165">
        <v>1.4857868310059104</v>
      </c>
      <c r="AS5" s="165">
        <v>1.4552679161291309</v>
      </c>
      <c r="AT5" s="165">
        <v>1.4202414884556589</v>
      </c>
      <c r="AU5" s="165">
        <v>1.380896768761005</v>
      </c>
      <c r="AV5" s="165">
        <v>1.3436001577028662</v>
      </c>
      <c r="AW5" s="165">
        <v>1.3051935887520045</v>
      </c>
      <c r="AX5" s="165">
        <v>1.2576572896333431</v>
      </c>
      <c r="AY5" s="166">
        <v>1.209686999090124</v>
      </c>
    </row>
    <row r="6" spans="1:55" s="89" customFormat="1">
      <c r="B6" s="98" t="s">
        <v>47</v>
      </c>
      <c r="C6" s="165">
        <v>4.5099264724785204</v>
      </c>
      <c r="D6" s="165">
        <v>3.0177802727476166</v>
      </c>
      <c r="E6" s="165">
        <v>1.8099978177507976</v>
      </c>
      <c r="F6" s="165">
        <v>2.1971321718431374</v>
      </c>
      <c r="G6" s="165">
        <v>1.4415970689370425</v>
      </c>
      <c r="H6" s="165">
        <v>1.2360266625332768</v>
      </c>
      <c r="I6" s="165">
        <v>1.2416977194657477</v>
      </c>
      <c r="J6" s="165">
        <v>0.90816273594401775</v>
      </c>
      <c r="K6" s="165">
        <v>0.74263878146719264</v>
      </c>
      <c r="L6" s="165">
        <v>0.58423621687919081</v>
      </c>
      <c r="M6" s="165">
        <v>0.45442574472853886</v>
      </c>
      <c r="N6" s="165">
        <v>0.35020805897522678</v>
      </c>
      <c r="O6" s="165">
        <v>0.24998031662317996</v>
      </c>
      <c r="P6" s="165">
        <v>0.15571947536896857</v>
      </c>
      <c r="Q6" s="165">
        <v>7.2624705649047883E-2</v>
      </c>
      <c r="R6" s="165">
        <v>-1.5710559184668682E-2</v>
      </c>
      <c r="S6" s="165">
        <v>-9.8613088046505482E-2</v>
      </c>
      <c r="T6" s="165">
        <v>-0.16752644023037533</v>
      </c>
      <c r="U6" s="165">
        <v>-0.21051895768346182</v>
      </c>
      <c r="V6" s="165">
        <v>-0.29732221629329558</v>
      </c>
      <c r="W6" s="165">
        <v>-0.36369868317055415</v>
      </c>
      <c r="X6" s="165">
        <v>-0.4031777158851213</v>
      </c>
      <c r="Y6" s="165">
        <v>-0.42497388803236902</v>
      </c>
      <c r="Z6" s="165">
        <v>-0.42612115503352754</v>
      </c>
      <c r="AA6" s="165">
        <v>-0.40716868821229463</v>
      </c>
      <c r="AB6" s="165">
        <v>-0.36348840820053852</v>
      </c>
      <c r="AC6" s="165">
        <v>-0.30729877190870525</v>
      </c>
      <c r="AD6" s="165">
        <v>-0.24229896224741768</v>
      </c>
      <c r="AE6" s="165">
        <v>-0.165951679854075</v>
      </c>
      <c r="AF6" s="165">
        <v>-8.8981282491857883E-2</v>
      </c>
      <c r="AG6" s="165">
        <v>-1.9546203411209717E-2</v>
      </c>
      <c r="AH6" s="165">
        <v>4.3905808414834269E-2</v>
      </c>
      <c r="AI6" s="165">
        <v>9.3611688548875818E-2</v>
      </c>
      <c r="AJ6" s="165">
        <v>0.13245272800195096</v>
      </c>
      <c r="AK6" s="165">
        <v>6.7444016501553961E-2</v>
      </c>
      <c r="AL6" s="165">
        <v>8.8910248564246785E-2</v>
      </c>
      <c r="AM6" s="165">
        <v>0.10103833974247321</v>
      </c>
      <c r="AN6" s="165">
        <v>0.10516791389687796</v>
      </c>
      <c r="AO6" s="165">
        <v>0.10812137289941859</v>
      </c>
      <c r="AP6" s="165">
        <v>0.10250022549533355</v>
      </c>
      <c r="AQ6" s="165">
        <v>9.3203648036322306E-2</v>
      </c>
      <c r="AR6" s="165">
        <v>8.1627852596042771E-2</v>
      </c>
      <c r="AS6" s="165">
        <v>6.6754298522454292E-2</v>
      </c>
      <c r="AT6" s="165">
        <v>4.7426410781412187E-2</v>
      </c>
      <c r="AU6" s="165">
        <v>2.3832608975439484E-2</v>
      </c>
      <c r="AV6" s="165">
        <v>2.2503163864939779E-3</v>
      </c>
      <c r="AW6" s="165">
        <v>-2.0432605576388596E-2</v>
      </c>
      <c r="AX6" s="165">
        <v>-5.2135937899606681E-2</v>
      </c>
      <c r="AY6" s="166">
        <v>-8.427733633624257E-2</v>
      </c>
    </row>
    <row r="7" spans="1:55" s="89" customFormat="1">
      <c r="B7" s="98" t="s">
        <v>46</v>
      </c>
      <c r="C7" s="161">
        <v>1.2422845342836553</v>
      </c>
      <c r="D7" s="161">
        <v>-0.20700283303268918</v>
      </c>
      <c r="E7" s="161">
        <v>1.6181754663008263</v>
      </c>
      <c r="F7" s="161">
        <v>0.70374380544855342</v>
      </c>
      <c r="G7" s="161">
        <v>0.73085583903689155</v>
      </c>
      <c r="H7" s="161">
        <v>0.88359954485770231</v>
      </c>
      <c r="I7" s="161">
        <v>0.8751933033894943</v>
      </c>
      <c r="J7" s="161">
        <v>0.89857741187331897</v>
      </c>
      <c r="K7" s="161">
        <v>0.87900037750814874</v>
      </c>
      <c r="L7" s="161">
        <v>0.94392687541473208</v>
      </c>
      <c r="M7" s="161">
        <v>0.99123967528329615</v>
      </c>
      <c r="N7" s="161">
        <v>1.3096096356300251</v>
      </c>
      <c r="O7" s="161">
        <v>1.3475639822291328</v>
      </c>
      <c r="P7" s="161">
        <v>1.4071600075534718</v>
      </c>
      <c r="Q7" s="161">
        <v>1.4597051088092883</v>
      </c>
      <c r="R7" s="161">
        <v>1.510306963420831</v>
      </c>
      <c r="S7" s="161">
        <v>1.5560727804433583</v>
      </c>
      <c r="T7" s="161">
        <v>1.5961366384496216</v>
      </c>
      <c r="U7" s="161">
        <v>1.6302838803858464</v>
      </c>
      <c r="V7" s="161">
        <v>1.6708395672601455</v>
      </c>
      <c r="W7" s="161">
        <v>1.7066546349001328</v>
      </c>
      <c r="X7" s="161">
        <v>1.6916696282416552</v>
      </c>
      <c r="Y7" s="161">
        <v>1.6736478137736839</v>
      </c>
      <c r="Z7" s="161">
        <v>1.6546576241920832</v>
      </c>
      <c r="AA7" s="161">
        <v>1.6444542819736654</v>
      </c>
      <c r="AB7" s="161">
        <v>1.6342512982252515</v>
      </c>
      <c r="AC7" s="161">
        <v>1.6240486729594039</v>
      </c>
      <c r="AD7" s="161">
        <v>1.6138464061856439</v>
      </c>
      <c r="AE7" s="161">
        <v>1.6036444979160791</v>
      </c>
      <c r="AF7" s="161">
        <v>1.5882089039562146</v>
      </c>
      <c r="AG7" s="161">
        <v>1.5727741308178054</v>
      </c>
      <c r="AH7" s="161">
        <v>1.557340178537018</v>
      </c>
      <c r="AI7" s="161">
        <v>1.5419070471523355</v>
      </c>
      <c r="AJ7" s="161">
        <v>1.5264747367004645</v>
      </c>
      <c r="AK7" s="161">
        <v>1.5110432472193338</v>
      </c>
      <c r="AL7" s="161">
        <v>1.4956125787455505</v>
      </c>
      <c r="AM7" s="161">
        <v>1.4801827313178961</v>
      </c>
      <c r="AN7" s="161">
        <v>1.4647537049722104</v>
      </c>
      <c r="AO7" s="161">
        <v>1.4493254997474594</v>
      </c>
      <c r="AP7" s="161">
        <v>1.4338981156798667</v>
      </c>
      <c r="AQ7" s="161">
        <v>1.4184715528078158</v>
      </c>
      <c r="AR7" s="161">
        <v>1.4030458111684823</v>
      </c>
      <c r="AS7" s="161">
        <v>1.3876208907992407</v>
      </c>
      <c r="AT7" s="161">
        <v>1.3721967917373945</v>
      </c>
      <c r="AU7" s="161">
        <v>1.3567735140208157</v>
      </c>
      <c r="AV7" s="161">
        <v>1.341351057686623</v>
      </c>
      <c r="AW7" s="161">
        <v>1.3259294227730578</v>
      </c>
      <c r="AX7" s="161">
        <v>1.3105086093162583</v>
      </c>
      <c r="AY7" s="162">
        <v>1.295088617355475</v>
      </c>
    </row>
    <row r="8" spans="1:55">
      <c r="B8" s="56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</row>
    <row r="9" spans="1:55">
      <c r="J9" s="45"/>
      <c r="K9" s="45"/>
      <c r="L9" s="45"/>
      <c r="M9" s="45"/>
      <c r="N9" s="45"/>
    </row>
    <row r="10" spans="1:55">
      <c r="J10" s="45"/>
      <c r="L10" s="73"/>
      <c r="M10" s="73"/>
      <c r="N10" s="73"/>
    </row>
    <row r="24" spans="1:3">
      <c r="C24" s="87" t="s">
        <v>51</v>
      </c>
    </row>
    <row r="25" spans="1:3">
      <c r="A25" s="88" t="s">
        <v>228</v>
      </c>
    </row>
  </sheetData>
  <hyperlinks>
    <hyperlink ref="A25" location="Índice!A1" display="Índice" xr:uid="{FDC8D41E-C1D4-46A9-85CB-4E4E7C914F6A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660E0-77F5-4993-B044-5B5DEB9586D9}">
  <sheetPr>
    <tabColor theme="4" tint="0.79998168889431442"/>
  </sheetPr>
  <dimension ref="A1:I31"/>
  <sheetViews>
    <sheetView showGridLines="0" zoomScale="85" zoomScaleNormal="85" workbookViewId="0">
      <selection activeCell="A31" sqref="A31"/>
    </sheetView>
  </sheetViews>
  <sheetFormatPr baseColWidth="10" defaultRowHeight="15"/>
  <cols>
    <col min="2" max="2" width="17.140625" customWidth="1"/>
    <col min="3" max="3" width="28.28515625" bestFit="1" customWidth="1"/>
    <col min="4" max="4" width="11.85546875" bestFit="1" customWidth="1"/>
  </cols>
  <sheetData>
    <row r="1" spans="1:9" ht="23.25">
      <c r="A1" s="360" t="s">
        <v>465</v>
      </c>
      <c r="H1" s="53"/>
    </row>
    <row r="2" spans="1:9" ht="23.25">
      <c r="A2" s="1"/>
      <c r="H2" s="53"/>
    </row>
    <row r="3" spans="1:9">
      <c r="C3" s="101" t="s">
        <v>55</v>
      </c>
      <c r="D3" s="151" t="s">
        <v>54</v>
      </c>
      <c r="E3" s="435" t="s">
        <v>53</v>
      </c>
      <c r="F3" s="395" t="s">
        <v>318</v>
      </c>
    </row>
    <row r="4" spans="1:9">
      <c r="C4" s="98" t="s">
        <v>48</v>
      </c>
      <c r="D4" s="396">
        <v>2.7832420341171207</v>
      </c>
      <c r="E4" s="436">
        <v>1.4204606105895796</v>
      </c>
      <c r="F4" s="397">
        <v>1.4844246367892371</v>
      </c>
    </row>
    <row r="5" spans="1:9">
      <c r="C5" s="98" t="s">
        <v>47</v>
      </c>
      <c r="D5" s="396">
        <v>1.9005510781297055</v>
      </c>
      <c r="E5" s="436">
        <v>-6.1144567347217356E-2</v>
      </c>
      <c r="F5" s="397">
        <v>3.4615353894969031E-2</v>
      </c>
    </row>
    <row r="6" spans="1:9">
      <c r="C6" s="167" t="s">
        <v>46</v>
      </c>
      <c r="D6" s="398">
        <v>0.84715860551843347</v>
      </c>
      <c r="E6" s="398">
        <v>1.4832723976550237</v>
      </c>
      <c r="F6" s="397">
        <v>1.4493405543060665</v>
      </c>
    </row>
    <row r="7" spans="1:9">
      <c r="C7" s="126"/>
      <c r="D7" s="400"/>
      <c r="E7" s="400"/>
      <c r="F7" s="401"/>
    </row>
    <row r="8" spans="1:9">
      <c r="C8" s="98" t="s">
        <v>48</v>
      </c>
      <c r="D8" s="396">
        <v>2.7832420341171207</v>
      </c>
      <c r="E8" s="436">
        <v>1.4204606105895796</v>
      </c>
      <c r="F8" s="397">
        <v>1.4844246367892371</v>
      </c>
    </row>
    <row r="9" spans="1:9">
      <c r="C9" s="98" t="s">
        <v>49</v>
      </c>
      <c r="D9" s="396">
        <v>5.8180261189054034</v>
      </c>
      <c r="E9" s="436">
        <v>3.4488698228013717</v>
      </c>
      <c r="F9" s="397">
        <v>3.514113129525025</v>
      </c>
    </row>
    <row r="10" spans="1:9">
      <c r="C10" s="167" t="s">
        <v>52</v>
      </c>
      <c r="D10" s="398">
        <v>2.8920043187291302</v>
      </c>
      <c r="E10" s="398">
        <v>2</v>
      </c>
      <c r="F10" s="399">
        <v>2</v>
      </c>
    </row>
    <row r="13" spans="1:9" ht="18.75">
      <c r="D13" s="67" t="s">
        <v>330</v>
      </c>
      <c r="I13" s="67" t="s">
        <v>331</v>
      </c>
    </row>
    <row r="29" spans="1:9">
      <c r="D29" s="87" t="s">
        <v>51</v>
      </c>
      <c r="E29" s="87"/>
      <c r="F29" s="87"/>
      <c r="G29" s="87"/>
      <c r="H29" s="87"/>
      <c r="I29" s="87" t="s">
        <v>51</v>
      </c>
    </row>
    <row r="31" spans="1:9">
      <c r="A31" s="88" t="s">
        <v>228</v>
      </c>
    </row>
  </sheetData>
  <phoneticPr fontId="27" type="noConversion"/>
  <hyperlinks>
    <hyperlink ref="A31" location="Índice!A1" display="Índice" xr:uid="{7100DBA9-BF06-4529-BEC2-0C94DA73048C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9AF6-84F9-481F-A6DB-73D19240AB61}">
  <sheetPr>
    <tabColor theme="4" tint="0.79998168889431442"/>
  </sheetPr>
  <dimension ref="A1:AY29"/>
  <sheetViews>
    <sheetView showGridLines="0" zoomScale="85" zoomScaleNormal="85" workbookViewId="0">
      <selection activeCell="A29" sqref="A29"/>
    </sheetView>
  </sheetViews>
  <sheetFormatPr baseColWidth="10" defaultRowHeight="15"/>
  <cols>
    <col min="1" max="1" width="6.42578125" customWidth="1"/>
    <col min="2" max="2" width="26.28515625" bestFit="1" customWidth="1"/>
  </cols>
  <sheetData>
    <row r="1" spans="1:51" s="65" customFormat="1" ht="23.25">
      <c r="A1" s="360" t="s">
        <v>438</v>
      </c>
    </row>
    <row r="2" spans="1:51" s="65" customFormat="1"/>
    <row r="3" spans="1:51" s="89" customFormat="1">
      <c r="C3" s="169">
        <v>2022</v>
      </c>
      <c r="D3" s="170">
        <v>2023</v>
      </c>
      <c r="E3" s="170">
        <v>2024</v>
      </c>
      <c r="F3" s="170">
        <v>2025</v>
      </c>
      <c r="G3" s="170">
        <v>2026</v>
      </c>
      <c r="H3" s="170">
        <v>2027</v>
      </c>
      <c r="I3" s="170">
        <v>2028</v>
      </c>
      <c r="J3" s="170">
        <v>2029</v>
      </c>
      <c r="K3" s="170">
        <v>2030</v>
      </c>
      <c r="L3" s="170">
        <v>2031</v>
      </c>
      <c r="M3" s="170">
        <v>2032</v>
      </c>
      <c r="N3" s="170">
        <v>2033</v>
      </c>
      <c r="O3" s="170">
        <v>2034</v>
      </c>
      <c r="P3" s="170">
        <v>2035</v>
      </c>
      <c r="Q3" s="170">
        <v>2036</v>
      </c>
      <c r="R3" s="170">
        <v>2037</v>
      </c>
      <c r="S3" s="170">
        <v>2038</v>
      </c>
      <c r="T3" s="170">
        <v>2039</v>
      </c>
      <c r="U3" s="170">
        <v>2040</v>
      </c>
      <c r="V3" s="170">
        <v>2041</v>
      </c>
      <c r="W3" s="170">
        <v>2042</v>
      </c>
      <c r="X3" s="170">
        <v>2043</v>
      </c>
      <c r="Y3" s="170">
        <v>2044</v>
      </c>
      <c r="Z3" s="170">
        <v>2045</v>
      </c>
      <c r="AA3" s="170">
        <v>2046</v>
      </c>
      <c r="AB3" s="170">
        <v>2047</v>
      </c>
      <c r="AC3" s="170">
        <v>2048</v>
      </c>
      <c r="AD3" s="170">
        <v>2049</v>
      </c>
      <c r="AE3" s="170">
        <v>2050</v>
      </c>
      <c r="AF3" s="170">
        <v>2051</v>
      </c>
      <c r="AG3" s="170">
        <v>2052</v>
      </c>
      <c r="AH3" s="170">
        <v>2053</v>
      </c>
      <c r="AI3" s="170">
        <v>2054</v>
      </c>
      <c r="AJ3" s="170">
        <v>2055</v>
      </c>
      <c r="AK3" s="170">
        <v>2056</v>
      </c>
      <c r="AL3" s="170">
        <v>2057</v>
      </c>
      <c r="AM3" s="170">
        <v>2058</v>
      </c>
      <c r="AN3" s="170">
        <v>2059</v>
      </c>
      <c r="AO3" s="170">
        <v>2060</v>
      </c>
      <c r="AP3" s="170">
        <v>2061</v>
      </c>
      <c r="AQ3" s="170">
        <v>2062</v>
      </c>
      <c r="AR3" s="170">
        <v>2063</v>
      </c>
      <c r="AS3" s="170">
        <v>2064</v>
      </c>
      <c r="AT3" s="170">
        <v>2065</v>
      </c>
      <c r="AU3" s="170">
        <v>2066</v>
      </c>
      <c r="AV3" s="170">
        <v>2067</v>
      </c>
      <c r="AW3" s="170">
        <v>2068</v>
      </c>
      <c r="AX3" s="170">
        <v>2069</v>
      </c>
      <c r="AY3" s="171">
        <v>2070</v>
      </c>
    </row>
    <row r="4" spans="1:51" s="89" customFormat="1">
      <c r="B4" s="168" t="s">
        <v>10</v>
      </c>
      <c r="C4" s="282">
        <v>12.876902614212637</v>
      </c>
      <c r="D4" s="273">
        <v>12.820756904604714</v>
      </c>
      <c r="E4" s="273">
        <v>12.707959764916712</v>
      </c>
      <c r="F4" s="273">
        <v>12.78048976083749</v>
      </c>
      <c r="G4" s="273">
        <v>12.974700719717719</v>
      </c>
      <c r="H4" s="273">
        <v>13.103476517268774</v>
      </c>
      <c r="I4" s="273">
        <v>13.131708775536129</v>
      </c>
      <c r="J4" s="273">
        <v>13.215277153904168</v>
      </c>
      <c r="K4" s="273">
        <v>13.319759886391564</v>
      </c>
      <c r="L4" s="273">
        <v>13.432998735731633</v>
      </c>
      <c r="M4" s="273">
        <v>13.556836470093057</v>
      </c>
      <c r="N4" s="273">
        <v>13.649721656434249</v>
      </c>
      <c r="O4" s="273">
        <v>13.748223918090524</v>
      </c>
      <c r="P4" s="273">
        <v>13.850267999354754</v>
      </c>
      <c r="Q4" s="273">
        <v>13.959306275474551</v>
      </c>
      <c r="R4" s="273">
        <v>14.074178534810933</v>
      </c>
      <c r="S4" s="273">
        <v>14.195049537297125</v>
      </c>
      <c r="T4" s="273">
        <v>14.319367999316334</v>
      </c>
      <c r="U4" s="273">
        <v>14.444297672212237</v>
      </c>
      <c r="V4" s="273">
        <v>14.574765224395293</v>
      </c>
      <c r="W4" s="273">
        <v>14.706045716440281</v>
      </c>
      <c r="X4" s="273">
        <v>14.837924549097838</v>
      </c>
      <c r="Y4" s="273">
        <v>14.963546022639623</v>
      </c>
      <c r="Z4" s="273">
        <v>15.077152191105615</v>
      </c>
      <c r="AA4" s="273">
        <v>15.172205022139185</v>
      </c>
      <c r="AB4" s="273">
        <v>15.243751159033625</v>
      </c>
      <c r="AC4" s="273">
        <v>15.288706698559601</v>
      </c>
      <c r="AD4" s="273">
        <v>15.306105432959646</v>
      </c>
      <c r="AE4" s="273">
        <v>15.295680037525308</v>
      </c>
      <c r="AF4" s="273">
        <v>15.26051537774012</v>
      </c>
      <c r="AG4" s="273">
        <v>15.204260560245043</v>
      </c>
      <c r="AH4" s="273">
        <v>15.131366240849751</v>
      </c>
      <c r="AI4" s="273">
        <v>15.046903959708352</v>
      </c>
      <c r="AJ4" s="273">
        <v>14.954794496902027</v>
      </c>
      <c r="AK4" s="273">
        <v>14.87218055682148</v>
      </c>
      <c r="AL4" s="273">
        <v>14.786637229423741</v>
      </c>
      <c r="AM4" s="273">
        <v>14.702309745506604</v>
      </c>
      <c r="AN4" s="273">
        <v>14.620728735382912</v>
      </c>
      <c r="AO4" s="273">
        <v>14.541593190524289</v>
      </c>
      <c r="AP4" s="273">
        <v>14.466789422655893</v>
      </c>
      <c r="AQ4" s="273">
        <v>14.397022347540716</v>
      </c>
      <c r="AR4" s="273">
        <v>14.334241627130808</v>
      </c>
      <c r="AS4" s="273">
        <v>14.279894417538324</v>
      </c>
      <c r="AT4" s="273">
        <v>14.236248682936667</v>
      </c>
      <c r="AU4" s="273">
        <v>14.204896688743293</v>
      </c>
      <c r="AV4" s="273">
        <v>14.184353122829025</v>
      </c>
      <c r="AW4" s="273">
        <v>14.175161377848436</v>
      </c>
      <c r="AX4" s="273">
        <v>14.179650529679616</v>
      </c>
      <c r="AY4" s="200">
        <v>14.198147904309021</v>
      </c>
    </row>
    <row r="5" spans="1:51" s="89" customFormat="1">
      <c r="B5" s="168" t="s">
        <v>164</v>
      </c>
      <c r="C5" s="148">
        <v>11.308768672824579</v>
      </c>
      <c r="D5" s="149">
        <v>11.233087574851835</v>
      </c>
      <c r="E5" s="149">
        <v>11.108789318396857</v>
      </c>
      <c r="F5" s="149">
        <v>11.178476056669089</v>
      </c>
      <c r="G5" s="149">
        <v>11.351529445572689</v>
      </c>
      <c r="H5" s="149">
        <v>11.461429507730623</v>
      </c>
      <c r="I5" s="149">
        <v>11.496680374270481</v>
      </c>
      <c r="J5" s="149">
        <v>11.584153157329803</v>
      </c>
      <c r="K5" s="149">
        <v>11.694564175412784</v>
      </c>
      <c r="L5" s="149">
        <v>11.815738896706899</v>
      </c>
      <c r="M5" s="149">
        <v>11.948843623291385</v>
      </c>
      <c r="N5" s="149">
        <v>12.057313017042182</v>
      </c>
      <c r="O5" s="149">
        <v>12.17261702000734</v>
      </c>
      <c r="P5" s="149">
        <v>12.293148237521164</v>
      </c>
      <c r="Q5" s="149">
        <v>12.420679937490583</v>
      </c>
      <c r="R5" s="149">
        <v>12.552754820787563</v>
      </c>
      <c r="S5" s="149">
        <v>12.690038484836938</v>
      </c>
      <c r="T5" s="149">
        <v>12.830634891438415</v>
      </c>
      <c r="U5" s="149">
        <v>12.972621059764814</v>
      </c>
      <c r="V5" s="149">
        <v>13.120667480722972</v>
      </c>
      <c r="W5" s="149">
        <v>13.27094916995061</v>
      </c>
      <c r="X5" s="149">
        <v>13.424062427029876</v>
      </c>
      <c r="Y5" s="149">
        <v>13.574220701773553</v>
      </c>
      <c r="Z5" s="149">
        <v>13.715368328876298</v>
      </c>
      <c r="AA5" s="149">
        <v>13.841130886655675</v>
      </c>
      <c r="AB5" s="149">
        <v>13.946763795817258</v>
      </c>
      <c r="AC5" s="149">
        <v>14.029072585935785</v>
      </c>
      <c r="AD5" s="149">
        <v>14.0869774214438</v>
      </c>
      <c r="AE5" s="149">
        <v>14.120108840251804</v>
      </c>
      <c r="AF5" s="149">
        <v>14.131323572839763</v>
      </c>
      <c r="AG5" s="149">
        <v>14.123102846320931</v>
      </c>
      <c r="AH5" s="149">
        <v>14.098724903449384</v>
      </c>
      <c r="AI5" s="149">
        <v>14.062549939322608</v>
      </c>
      <c r="AJ5" s="149">
        <v>14.018283583800988</v>
      </c>
      <c r="AK5" s="149">
        <v>13.982184156807753</v>
      </c>
      <c r="AL5" s="149">
        <v>13.942431840562724</v>
      </c>
      <c r="AM5" s="149">
        <v>13.902613117290056</v>
      </c>
      <c r="AN5" s="149">
        <v>13.864054953428578</v>
      </c>
      <c r="AO5" s="149">
        <v>13.826544900118437</v>
      </c>
      <c r="AP5" s="149">
        <v>13.791690425378849</v>
      </c>
      <c r="AQ5" s="149">
        <v>13.760131551418993</v>
      </c>
      <c r="AR5" s="149">
        <v>13.733902927138914</v>
      </c>
      <c r="AS5" s="149">
        <v>13.714546275021814</v>
      </c>
      <c r="AT5" s="149">
        <v>13.704343693503457</v>
      </c>
      <c r="AU5" s="149">
        <v>13.704964073640474</v>
      </c>
      <c r="AV5" s="149">
        <v>13.715069260036861</v>
      </c>
      <c r="AW5" s="149">
        <v>13.735204225517272</v>
      </c>
      <c r="AX5" s="149">
        <v>13.767647530514171</v>
      </c>
      <c r="AY5" s="150">
        <v>13.812731549507173</v>
      </c>
    </row>
    <row r="6" spans="1:51" s="89" customFormat="1">
      <c r="B6" s="168" t="s">
        <v>163</v>
      </c>
      <c r="C6" s="148">
        <v>1.3528079968717817</v>
      </c>
      <c r="D6" s="149">
        <v>1.3746386793353553</v>
      </c>
      <c r="E6" s="149">
        <v>1.3843165580525996</v>
      </c>
      <c r="F6" s="149">
        <v>1.3788405835624009</v>
      </c>
      <c r="G6" s="149">
        <v>1.3854871519739023</v>
      </c>
      <c r="H6" s="149">
        <v>1.3833210149973021</v>
      </c>
      <c r="I6" s="149">
        <v>1.3803270244045067</v>
      </c>
      <c r="J6" s="149">
        <v>1.3791365055707729</v>
      </c>
      <c r="K6" s="149">
        <v>1.3763255222808468</v>
      </c>
      <c r="L6" s="149">
        <v>1.3714565311043141</v>
      </c>
      <c r="M6" s="149">
        <v>1.3652778955059439</v>
      </c>
      <c r="N6" s="149">
        <v>1.3533729995822155</v>
      </c>
      <c r="O6" s="149">
        <v>1.3397241551519616</v>
      </c>
      <c r="P6" s="149">
        <v>1.324371114878284</v>
      </c>
      <c r="Q6" s="149">
        <v>1.3089679043804652</v>
      </c>
      <c r="R6" s="149">
        <v>1.2947834828423275</v>
      </c>
      <c r="S6" s="149">
        <v>1.2813344360226528</v>
      </c>
      <c r="T6" s="149">
        <v>1.2679842117607991</v>
      </c>
      <c r="U6" s="149">
        <v>1.2538618481230837</v>
      </c>
      <c r="V6" s="149">
        <v>1.2391068454601719</v>
      </c>
      <c r="W6" s="149">
        <v>1.2229112175523253</v>
      </c>
      <c r="X6" s="149">
        <v>1.2043963935588238</v>
      </c>
      <c r="Y6" s="149">
        <v>1.1825617300265887</v>
      </c>
      <c r="Z6" s="149">
        <v>1.1577256017612998</v>
      </c>
      <c r="AA6" s="149">
        <v>1.1297529911362691</v>
      </c>
      <c r="AB6" s="149">
        <v>1.0984412776568304</v>
      </c>
      <c r="AC6" s="149">
        <v>1.0638894806678594</v>
      </c>
      <c r="AD6" s="149">
        <v>1.0262091307176682</v>
      </c>
      <c r="AE6" s="149">
        <v>0.98550811575170705</v>
      </c>
      <c r="AF6" s="149">
        <v>0.94198809843892162</v>
      </c>
      <c r="AG6" s="149">
        <v>0.89680744018703296</v>
      </c>
      <c r="AH6" s="149">
        <v>0.85113570717162901</v>
      </c>
      <c r="AI6" s="149">
        <v>0.80566486435872686</v>
      </c>
      <c r="AJ6" s="149">
        <v>0.76060701073059389</v>
      </c>
      <c r="AK6" s="149">
        <v>0.71667948108614654</v>
      </c>
      <c r="AL6" s="149">
        <v>0.67355702937328121</v>
      </c>
      <c r="AM6" s="149">
        <v>0.63167338933801687</v>
      </c>
      <c r="AN6" s="149">
        <v>0.59122899538904949</v>
      </c>
      <c r="AO6" s="149">
        <v>0.55214245848330656</v>
      </c>
      <c r="AP6" s="149">
        <v>0.51467985399322624</v>
      </c>
      <c r="AQ6" s="149">
        <v>0.47891003149748057</v>
      </c>
      <c r="AR6" s="149">
        <v>0.44474924139465144</v>
      </c>
      <c r="AS6" s="149">
        <v>0.41210087108255128</v>
      </c>
      <c r="AT6" s="149">
        <v>0.38095004867890969</v>
      </c>
      <c r="AU6" s="149">
        <v>0.35121725896488837</v>
      </c>
      <c r="AV6" s="149">
        <v>0.32276409680300283</v>
      </c>
      <c r="AW6" s="149">
        <v>0.2955861135131917</v>
      </c>
      <c r="AX6" s="149">
        <v>0.26972251798576308</v>
      </c>
      <c r="AY6" s="150">
        <v>0.24517825310712937</v>
      </c>
    </row>
    <row r="7" spans="1:51" s="89" customFormat="1">
      <c r="B7" s="140" t="s">
        <v>162</v>
      </c>
      <c r="C7" s="148">
        <v>0.21532594451627815</v>
      </c>
      <c r="D7" s="149">
        <v>0.21303065041752334</v>
      </c>
      <c r="E7" s="149">
        <v>0.21485388846725598</v>
      </c>
      <c r="F7" s="149">
        <v>0.22317312060600031</v>
      </c>
      <c r="G7" s="149">
        <v>0.23768412217112517</v>
      </c>
      <c r="H7" s="149">
        <v>0.25872599454084733</v>
      </c>
      <c r="I7" s="149">
        <v>0.25470137686114286</v>
      </c>
      <c r="J7" s="149">
        <v>0.25198749100359058</v>
      </c>
      <c r="K7" s="149">
        <v>0.24887018869793401</v>
      </c>
      <c r="L7" s="149">
        <v>0.24580330792042249</v>
      </c>
      <c r="M7" s="149">
        <v>0.24271495129572698</v>
      </c>
      <c r="N7" s="149">
        <v>0.2390356398098529</v>
      </c>
      <c r="O7" s="149">
        <v>0.23588274293122299</v>
      </c>
      <c r="P7" s="149">
        <v>0.23274864695530534</v>
      </c>
      <c r="Q7" s="149">
        <v>0.22965843360350269</v>
      </c>
      <c r="R7" s="149">
        <v>0.22664023118104348</v>
      </c>
      <c r="S7" s="149">
        <v>0.22367661643753353</v>
      </c>
      <c r="T7" s="149">
        <v>0.22074889611712226</v>
      </c>
      <c r="U7" s="149">
        <v>0.21781476432434127</v>
      </c>
      <c r="V7" s="149">
        <v>0.21499089821214917</v>
      </c>
      <c r="W7" s="149">
        <v>0.21218532893734318</v>
      </c>
      <c r="X7" s="149">
        <v>0.20946572850913955</v>
      </c>
      <c r="Y7" s="149">
        <v>0.20676359083947976</v>
      </c>
      <c r="Z7" s="149">
        <v>0.20405826046801678</v>
      </c>
      <c r="AA7" s="149">
        <v>0.20132114434723813</v>
      </c>
      <c r="AB7" s="149">
        <v>0.19854608555953543</v>
      </c>
      <c r="AC7" s="149">
        <v>0.19574463195595895</v>
      </c>
      <c r="AD7" s="149">
        <v>0.19291888079817895</v>
      </c>
      <c r="AE7" s="149">
        <v>0.1900630815217956</v>
      </c>
      <c r="AF7" s="149">
        <v>0.18720370646143533</v>
      </c>
      <c r="AG7" s="149">
        <v>0.18435027373707552</v>
      </c>
      <c r="AH7" s="149">
        <v>0.18150563022873498</v>
      </c>
      <c r="AI7" s="149">
        <v>0.17868915602702024</v>
      </c>
      <c r="AJ7" s="149">
        <v>0.17590390237044259</v>
      </c>
      <c r="AK7" s="149">
        <v>0.1733169189275767</v>
      </c>
      <c r="AL7" s="149">
        <v>0.17064835948773585</v>
      </c>
      <c r="AM7" s="149">
        <v>0.16802323887853277</v>
      </c>
      <c r="AN7" s="149">
        <v>0.16544478656528325</v>
      </c>
      <c r="AO7" s="149">
        <v>0.16290583192254451</v>
      </c>
      <c r="AP7" s="149">
        <v>0.16041914328381579</v>
      </c>
      <c r="AQ7" s="149">
        <v>0.15798076462424279</v>
      </c>
      <c r="AR7" s="149">
        <v>0.15558945859724518</v>
      </c>
      <c r="AS7" s="149">
        <v>0.15324727143395908</v>
      </c>
      <c r="AT7" s="149">
        <v>0.15095494075429999</v>
      </c>
      <c r="AU7" s="149">
        <v>0.14871535613793002</v>
      </c>
      <c r="AV7" s="149">
        <v>0.14651976598916192</v>
      </c>
      <c r="AW7" s="149">
        <v>0.14437103881796837</v>
      </c>
      <c r="AX7" s="149">
        <v>0.14228048117968176</v>
      </c>
      <c r="AY7" s="150">
        <v>0.14023810169472001</v>
      </c>
    </row>
    <row r="8" spans="1:51">
      <c r="C8" s="52"/>
      <c r="J8" s="52"/>
      <c r="Q8" s="52"/>
      <c r="Y8" s="52"/>
    </row>
    <row r="9" spans="1:51">
      <c r="C9" s="52"/>
      <c r="J9" s="52"/>
      <c r="Q9" s="52"/>
      <c r="Y9" s="52"/>
    </row>
    <row r="10" spans="1:51">
      <c r="C10" s="52"/>
      <c r="J10" s="52"/>
      <c r="Q10" s="52"/>
      <c r="Y10" s="52"/>
      <c r="AD10" s="5"/>
      <c r="AE10" s="5"/>
    </row>
    <row r="11" spans="1:51">
      <c r="K11" s="137"/>
      <c r="L11" s="172"/>
      <c r="M11" s="172"/>
    </row>
    <row r="12" spans="1:51">
      <c r="L12" s="173"/>
      <c r="M12" s="172"/>
    </row>
    <row r="26" spans="1:3">
      <c r="C26" s="87" t="s">
        <v>3</v>
      </c>
    </row>
    <row r="29" spans="1:3">
      <c r="A29" s="88" t="s">
        <v>228</v>
      </c>
    </row>
  </sheetData>
  <hyperlinks>
    <hyperlink ref="A29" location="Índice!A1" display="Índice" xr:uid="{B9843B57-165B-45A5-ACA0-AE105FD87C69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354B-F879-4176-AE7D-BE9540FDC3AE}">
  <sheetPr>
    <tabColor theme="4" tint="0.79998168889431442"/>
  </sheetPr>
  <dimension ref="A1:AY27"/>
  <sheetViews>
    <sheetView showGridLines="0" zoomScale="85" zoomScaleNormal="85" workbookViewId="0">
      <selection activeCell="A27" sqref="A27"/>
    </sheetView>
  </sheetViews>
  <sheetFormatPr baseColWidth="10" defaultRowHeight="15"/>
  <cols>
    <col min="1" max="1" width="11" customWidth="1"/>
    <col min="2" max="2" width="27.5703125" customWidth="1"/>
  </cols>
  <sheetData>
    <row r="1" spans="1:51" s="65" customFormat="1" ht="23.25">
      <c r="A1" s="360" t="s">
        <v>332</v>
      </c>
    </row>
    <row r="2" spans="1:51" s="65" customFormat="1"/>
    <row r="3" spans="1:51" ht="30" customHeight="1">
      <c r="B3" s="432" t="s">
        <v>190</v>
      </c>
      <c r="C3" s="403" t="s">
        <v>28</v>
      </c>
      <c r="D3" s="141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51">
      <c r="B4" s="62" t="s">
        <v>10</v>
      </c>
      <c r="C4" s="404">
        <v>14.021626308624183</v>
      </c>
      <c r="D4" s="402"/>
      <c r="E4" s="52"/>
      <c r="F4" s="5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</row>
    <row r="5" spans="1:51">
      <c r="B5" s="62" t="s">
        <v>164</v>
      </c>
      <c r="C5" s="405">
        <v>12.527627238289783</v>
      </c>
      <c r="D5" s="73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>
      <c r="B6" s="62" t="s">
        <v>163</v>
      </c>
      <c r="C6" s="405">
        <v>1.271270289679002</v>
      </c>
      <c r="D6" s="73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</row>
    <row r="7" spans="1:51">
      <c r="B7" s="62" t="s">
        <v>162</v>
      </c>
      <c r="C7" s="405">
        <v>0.2227287806554003</v>
      </c>
      <c r="D7" s="73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</row>
    <row r="9" spans="1:51">
      <c r="C9" s="52"/>
      <c r="J9" s="52"/>
      <c r="Q9" s="52"/>
      <c r="Y9" s="52"/>
    </row>
    <row r="10" spans="1:51">
      <c r="C10" s="52"/>
      <c r="J10" s="52"/>
      <c r="Q10" s="52"/>
      <c r="Y10" s="52"/>
    </row>
    <row r="11" spans="1:51">
      <c r="C11" s="52"/>
      <c r="J11" s="52"/>
      <c r="Q11" s="52"/>
      <c r="Y11" s="52"/>
    </row>
    <row r="25" spans="1:2">
      <c r="B25" s="87" t="s">
        <v>3</v>
      </c>
    </row>
    <row r="27" spans="1:2">
      <c r="A27" s="88" t="s">
        <v>228</v>
      </c>
    </row>
  </sheetData>
  <hyperlinks>
    <hyperlink ref="A27" location="Índice!A1" display="Índice" xr:uid="{36958A74-F606-4CF5-A582-505C40CF6805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81F2-A11A-4A41-B1CF-BFDE3685ED21}">
  <sheetPr>
    <tabColor theme="4" tint="0.79998168889431442"/>
  </sheetPr>
  <dimension ref="A1:AY25"/>
  <sheetViews>
    <sheetView showGridLines="0" zoomScale="85" zoomScaleNormal="85" workbookViewId="0">
      <selection activeCell="A25" sqref="A25"/>
    </sheetView>
  </sheetViews>
  <sheetFormatPr baseColWidth="10" defaultRowHeight="15"/>
  <cols>
    <col min="1" max="1" width="7.7109375" customWidth="1"/>
    <col min="2" max="2" width="20.85546875" customWidth="1"/>
  </cols>
  <sheetData>
    <row r="1" spans="1:51" s="65" customFormat="1" ht="23.25">
      <c r="A1" s="360" t="s">
        <v>334</v>
      </c>
    </row>
    <row r="2" spans="1:51" s="65" customFormat="1"/>
    <row r="3" spans="1:51" s="89" customFormat="1">
      <c r="C3" s="175">
        <v>2022</v>
      </c>
      <c r="D3" s="176">
        <v>2023</v>
      </c>
      <c r="E3" s="176">
        <v>2024</v>
      </c>
      <c r="F3" s="176">
        <v>2025</v>
      </c>
      <c r="G3" s="176">
        <v>2026</v>
      </c>
      <c r="H3" s="176">
        <v>2027</v>
      </c>
      <c r="I3" s="176">
        <v>2028</v>
      </c>
      <c r="J3" s="176">
        <v>2029</v>
      </c>
      <c r="K3" s="176">
        <v>2030</v>
      </c>
      <c r="L3" s="176">
        <v>2031</v>
      </c>
      <c r="M3" s="176">
        <v>2032</v>
      </c>
      <c r="N3" s="176">
        <v>2033</v>
      </c>
      <c r="O3" s="176">
        <v>2034</v>
      </c>
      <c r="P3" s="176">
        <v>2035</v>
      </c>
      <c r="Q3" s="176">
        <v>2036</v>
      </c>
      <c r="R3" s="176">
        <v>2037</v>
      </c>
      <c r="S3" s="176">
        <v>2038</v>
      </c>
      <c r="T3" s="176">
        <v>2039</v>
      </c>
      <c r="U3" s="176">
        <v>2040</v>
      </c>
      <c r="V3" s="176">
        <v>2041</v>
      </c>
      <c r="W3" s="176">
        <v>2042</v>
      </c>
      <c r="X3" s="176">
        <v>2043</v>
      </c>
      <c r="Y3" s="176">
        <v>2044</v>
      </c>
      <c r="Z3" s="176">
        <v>2045</v>
      </c>
      <c r="AA3" s="176">
        <v>2046</v>
      </c>
      <c r="AB3" s="176">
        <v>2047</v>
      </c>
      <c r="AC3" s="176">
        <v>2048</v>
      </c>
      <c r="AD3" s="176">
        <v>2049</v>
      </c>
      <c r="AE3" s="176">
        <v>2050</v>
      </c>
      <c r="AF3" s="176">
        <v>2051</v>
      </c>
      <c r="AG3" s="176">
        <v>2052</v>
      </c>
      <c r="AH3" s="176">
        <v>2053</v>
      </c>
      <c r="AI3" s="176">
        <v>2054</v>
      </c>
      <c r="AJ3" s="176">
        <v>2055</v>
      </c>
      <c r="AK3" s="176">
        <v>2056</v>
      </c>
      <c r="AL3" s="176">
        <v>2057</v>
      </c>
      <c r="AM3" s="176">
        <v>2058</v>
      </c>
      <c r="AN3" s="176">
        <v>2059</v>
      </c>
      <c r="AO3" s="176">
        <v>2060</v>
      </c>
      <c r="AP3" s="176">
        <v>2061</v>
      </c>
      <c r="AQ3" s="176">
        <v>2062</v>
      </c>
      <c r="AR3" s="176">
        <v>2063</v>
      </c>
      <c r="AS3" s="176">
        <v>2064</v>
      </c>
      <c r="AT3" s="176">
        <v>2065</v>
      </c>
      <c r="AU3" s="176">
        <v>2066</v>
      </c>
      <c r="AV3" s="176">
        <v>2067</v>
      </c>
      <c r="AW3" s="176">
        <v>2068</v>
      </c>
      <c r="AX3" s="176">
        <v>2069</v>
      </c>
      <c r="AY3" s="177">
        <v>2070</v>
      </c>
    </row>
    <row r="4" spans="1:51" s="89" customFormat="1">
      <c r="B4" s="178" t="s">
        <v>10</v>
      </c>
      <c r="C4" s="279">
        <v>11.178316000000001</v>
      </c>
      <c r="D4" s="280">
        <v>11.273497000000001</v>
      </c>
      <c r="E4" s="280">
        <v>11.371494999999999</v>
      </c>
      <c r="F4" s="280">
        <v>11.530318560037685</v>
      </c>
      <c r="G4" s="280">
        <v>11.718504942306463</v>
      </c>
      <c r="H4" s="280">
        <v>11.885202810094952</v>
      </c>
      <c r="I4" s="280">
        <v>12.065331282315116</v>
      </c>
      <c r="J4" s="280">
        <v>12.274526394892296</v>
      </c>
      <c r="K4" s="280">
        <v>12.495511103149386</v>
      </c>
      <c r="L4" s="280">
        <v>12.72546336455685</v>
      </c>
      <c r="M4" s="280">
        <v>12.964717049915125</v>
      </c>
      <c r="N4" s="280">
        <v>13.214465445759339</v>
      </c>
      <c r="O4" s="280">
        <v>13.468539788866446</v>
      </c>
      <c r="P4" s="280">
        <v>13.725077884432626</v>
      </c>
      <c r="Q4" s="280">
        <v>13.993870501796941</v>
      </c>
      <c r="R4" s="280">
        <v>14.268208888580521</v>
      </c>
      <c r="S4" s="280">
        <v>14.54918103224488</v>
      </c>
      <c r="T4" s="280">
        <v>14.836269995874687</v>
      </c>
      <c r="U4" s="280">
        <v>15.126694244044602</v>
      </c>
      <c r="V4" s="280">
        <v>15.420698634623738</v>
      </c>
      <c r="W4" s="280">
        <v>15.714473997707822</v>
      </c>
      <c r="X4" s="280">
        <v>16.00796814418597</v>
      </c>
      <c r="Y4" s="280">
        <v>16.294530715705449</v>
      </c>
      <c r="Z4" s="280">
        <v>16.572048377543101</v>
      </c>
      <c r="AA4" s="280">
        <v>16.833818896523155</v>
      </c>
      <c r="AB4" s="280">
        <v>17.079328946288104</v>
      </c>
      <c r="AC4" s="280">
        <v>17.303855470094387</v>
      </c>
      <c r="AD4" s="280">
        <v>17.5079211784007</v>
      </c>
      <c r="AE4" s="280">
        <v>17.689929351148042</v>
      </c>
      <c r="AF4" s="280">
        <v>17.851665068377578</v>
      </c>
      <c r="AG4" s="280">
        <v>17.993040936219082</v>
      </c>
      <c r="AH4" s="280">
        <v>18.117450346454319</v>
      </c>
      <c r="AI4" s="280">
        <v>18.226711183627359</v>
      </c>
      <c r="AJ4" s="280">
        <v>18.323391570478559</v>
      </c>
      <c r="AK4" s="280">
        <v>18.408888058149806</v>
      </c>
      <c r="AL4" s="280">
        <v>18.485060624480084</v>
      </c>
      <c r="AM4" s="280">
        <v>18.552619017930599</v>
      </c>
      <c r="AN4" s="280">
        <v>18.613654218084491</v>
      </c>
      <c r="AO4" s="280">
        <v>18.66692394288043</v>
      </c>
      <c r="AP4" s="280">
        <v>18.713923478716481</v>
      </c>
      <c r="AQ4" s="280">
        <v>18.753665451429914</v>
      </c>
      <c r="AR4" s="280">
        <v>18.787110688301393</v>
      </c>
      <c r="AS4" s="280">
        <v>18.816967840318799</v>
      </c>
      <c r="AT4" s="280">
        <v>18.843261108937366</v>
      </c>
      <c r="AU4" s="280">
        <v>18.870164259989437</v>
      </c>
      <c r="AV4" s="280">
        <v>18.897432822605555</v>
      </c>
      <c r="AW4" s="280">
        <v>18.925855132397899</v>
      </c>
      <c r="AX4" s="280">
        <v>18.95723926342513</v>
      </c>
      <c r="AY4" s="281">
        <v>18.992158368975797</v>
      </c>
    </row>
    <row r="5" spans="1:51" s="89" customFormat="1">
      <c r="B5" s="178" t="s">
        <v>164</v>
      </c>
      <c r="C5" s="90">
        <v>10.095397999999999</v>
      </c>
      <c r="D5" s="91">
        <v>10.180615</v>
      </c>
      <c r="E5" s="91">
        <v>10.259957</v>
      </c>
      <c r="F5" s="91">
        <v>10.395439</v>
      </c>
      <c r="G5" s="91">
        <v>10.572493681837599</v>
      </c>
      <c r="H5" s="91">
        <v>10.724680116059467</v>
      </c>
      <c r="I5" s="91">
        <v>10.893441489888769</v>
      </c>
      <c r="J5" s="91">
        <v>11.090797406988292</v>
      </c>
      <c r="K5" s="91">
        <v>11.302462644300112</v>
      </c>
      <c r="L5" s="91">
        <v>11.525271022647136</v>
      </c>
      <c r="M5" s="91">
        <v>11.75887027413911</v>
      </c>
      <c r="N5" s="91">
        <v>12.00439403137519</v>
      </c>
      <c r="O5" s="91">
        <v>12.25606828690508</v>
      </c>
      <c r="P5" s="91">
        <v>12.511537469115398</v>
      </c>
      <c r="Q5" s="91">
        <v>12.780672557350529</v>
      </c>
      <c r="R5" s="91">
        <v>13.055074385027956</v>
      </c>
      <c r="S5" s="91">
        <v>13.336390509984223</v>
      </c>
      <c r="T5" s="91">
        <v>13.623985123952361</v>
      </c>
      <c r="U5" s="91">
        <v>13.915724589804977</v>
      </c>
      <c r="V5" s="91">
        <v>14.211969077282729</v>
      </c>
      <c r="W5" s="91">
        <v>14.509225687212629</v>
      </c>
      <c r="X5" s="91">
        <v>14.807814545728121</v>
      </c>
      <c r="Y5" s="91">
        <v>15.101976834015209</v>
      </c>
      <c r="Z5" s="91">
        <v>15.389632560123209</v>
      </c>
      <c r="AA5" s="91">
        <v>15.663574013514648</v>
      </c>
      <c r="AB5" s="91">
        <v>15.923652284389526</v>
      </c>
      <c r="AC5" s="91">
        <v>16.164765249710751</v>
      </c>
      <c r="AD5" s="91">
        <v>16.387635459796964</v>
      </c>
      <c r="AE5" s="91">
        <v>16.590314332136458</v>
      </c>
      <c r="AF5" s="91">
        <v>16.774765780488732</v>
      </c>
      <c r="AG5" s="91">
        <v>16.940641997153882</v>
      </c>
      <c r="AH5" s="91">
        <v>17.09049326148029</v>
      </c>
      <c r="AI5" s="91">
        <v>17.225794552587523</v>
      </c>
      <c r="AJ5" s="91">
        <v>17.348820749671397</v>
      </c>
      <c r="AK5" s="91">
        <v>17.461095459626097</v>
      </c>
      <c r="AL5" s="91">
        <v>17.564340419561955</v>
      </c>
      <c r="AM5" s="91">
        <v>17.658925753417112</v>
      </c>
      <c r="AN5" s="91">
        <v>17.746790094449047</v>
      </c>
      <c r="AO5" s="91">
        <v>17.826581755495678</v>
      </c>
      <c r="AP5" s="91">
        <v>17.899755558379262</v>
      </c>
      <c r="AQ5" s="91">
        <v>17.965223670593048</v>
      </c>
      <c r="AR5" s="91">
        <v>18.023919019158519</v>
      </c>
      <c r="AS5" s="91">
        <v>18.078579017570334</v>
      </c>
      <c r="AT5" s="91">
        <v>18.12923268649104</v>
      </c>
      <c r="AU5" s="91">
        <v>18.180010183305704</v>
      </c>
      <c r="AV5" s="91">
        <v>18.230699874209233</v>
      </c>
      <c r="AW5" s="91">
        <v>18.282121199404635</v>
      </c>
      <c r="AX5" s="91">
        <v>18.336007935692205</v>
      </c>
      <c r="AY5" s="92">
        <v>18.392863400362618</v>
      </c>
    </row>
    <row r="6" spans="1:51" s="89" customFormat="1">
      <c r="B6" s="178" t="s">
        <v>163</v>
      </c>
      <c r="C6" s="90">
        <v>0.63838200000000001</v>
      </c>
      <c r="D6" s="91">
        <v>0.64368400000000003</v>
      </c>
      <c r="E6" s="91">
        <v>0.654138</v>
      </c>
      <c r="F6" s="91">
        <v>0.67370399999999997</v>
      </c>
      <c r="G6" s="91">
        <v>0.68593014362422955</v>
      </c>
      <c r="H6" s="91">
        <v>0.69764001813847654</v>
      </c>
      <c r="I6" s="91">
        <v>0.70876492074232489</v>
      </c>
      <c r="J6" s="91">
        <v>0.71974484699275321</v>
      </c>
      <c r="K6" s="91">
        <v>0.7291575011857695</v>
      </c>
      <c r="L6" s="91">
        <v>0.73649442690643174</v>
      </c>
      <c r="M6" s="91">
        <v>0.74277966824699815</v>
      </c>
      <c r="N6" s="91">
        <v>0.74781050054983522</v>
      </c>
      <c r="O6" s="91">
        <v>0.75123666330517025</v>
      </c>
      <c r="P6" s="91">
        <v>0.75345475266683726</v>
      </c>
      <c r="Q6" s="91">
        <v>0.75437190564555934</v>
      </c>
      <c r="R6" s="91">
        <v>0.7556399570204545</v>
      </c>
      <c r="S6" s="91">
        <v>0.75668647223586238</v>
      </c>
      <c r="T6" s="91">
        <v>0.75761685153121694</v>
      </c>
      <c r="U6" s="91">
        <v>0.75779861058568376</v>
      </c>
      <c r="V6" s="91">
        <v>0.7571181148912467</v>
      </c>
      <c r="W6" s="91">
        <v>0.75525692953006174</v>
      </c>
      <c r="X6" s="91">
        <v>0.751849574813654</v>
      </c>
      <c r="Y6" s="91">
        <v>0.74601289496935963</v>
      </c>
      <c r="Z6" s="91">
        <v>0.73772309417745607</v>
      </c>
      <c r="AA6" s="91">
        <v>0.72749180949695913</v>
      </c>
      <c r="AB6" s="91">
        <v>0.71495794573470084</v>
      </c>
      <c r="AC6" s="91">
        <v>0.70050479530802645</v>
      </c>
      <c r="AD6" s="91">
        <v>0.68393562333078373</v>
      </c>
      <c r="AE6" s="91">
        <v>0.66559996961240364</v>
      </c>
      <c r="AF6" s="91">
        <v>0.64531620804732481</v>
      </c>
      <c r="AG6" s="91">
        <v>0.62334190101337617</v>
      </c>
      <c r="AH6" s="91">
        <v>0.60051590054488413</v>
      </c>
      <c r="AI6" s="91">
        <v>0.57717382159764941</v>
      </c>
      <c r="AJ6" s="91">
        <v>0.55360047641401244</v>
      </c>
      <c r="AK6" s="91">
        <v>0.52966020710889017</v>
      </c>
      <c r="AL6" s="91">
        <v>0.50548094231703156</v>
      </c>
      <c r="AM6" s="91">
        <v>0.48139223318608793</v>
      </c>
      <c r="AN6" s="91">
        <v>0.45753456011662141</v>
      </c>
      <c r="AO6" s="91">
        <v>0.43400588978608745</v>
      </c>
      <c r="AP6" s="91">
        <v>0.41083587077658673</v>
      </c>
      <c r="AQ6" s="91">
        <v>0.38811436005127886</v>
      </c>
      <c r="AR6" s="91">
        <v>0.36586077189851934</v>
      </c>
      <c r="AS6" s="91">
        <v>0.34403898604866445</v>
      </c>
      <c r="AT6" s="91">
        <v>0.32264229868000177</v>
      </c>
      <c r="AU6" s="91">
        <v>0.30170647775170206</v>
      </c>
      <c r="AV6" s="91">
        <v>0.28119321257920943</v>
      </c>
      <c r="AW6" s="91">
        <v>0.26106708675395934</v>
      </c>
      <c r="AX6" s="91">
        <v>0.24139751622715697</v>
      </c>
      <c r="AY6" s="92">
        <v>0.22225091376340872</v>
      </c>
    </row>
    <row r="7" spans="1:51" s="89" customFormat="1">
      <c r="B7" s="179" t="s">
        <v>162</v>
      </c>
      <c r="C7" s="102">
        <v>0.44453599999999999</v>
      </c>
      <c r="D7" s="103">
        <v>0.44919799999999999</v>
      </c>
      <c r="E7" s="103">
        <v>0.45739999999999997</v>
      </c>
      <c r="F7" s="103">
        <v>0.46117556003768551</v>
      </c>
      <c r="G7" s="103">
        <v>0.46008111684463437</v>
      </c>
      <c r="H7" s="103">
        <v>0.46288267589700915</v>
      </c>
      <c r="I7" s="103">
        <v>0.46312487168402205</v>
      </c>
      <c r="J7" s="103">
        <v>0.46398414091124968</v>
      </c>
      <c r="K7" s="103">
        <v>0.46389095766350363</v>
      </c>
      <c r="L7" s="103">
        <v>0.46369791500328411</v>
      </c>
      <c r="M7" s="103">
        <v>0.46306710752901897</v>
      </c>
      <c r="N7" s="103">
        <v>0.46226091383431278</v>
      </c>
      <c r="O7" s="103">
        <v>0.46123483865619436</v>
      </c>
      <c r="P7" s="103">
        <v>0.46008566265039219</v>
      </c>
      <c r="Q7" s="103">
        <v>0.45882603880085238</v>
      </c>
      <c r="R7" s="103">
        <v>0.45749454653211158</v>
      </c>
      <c r="S7" s="103">
        <v>0.45610405002479393</v>
      </c>
      <c r="T7" s="103">
        <v>0.45466802039110948</v>
      </c>
      <c r="U7" s="103">
        <v>0.45317104365394045</v>
      </c>
      <c r="V7" s="103">
        <v>0.45161144244976431</v>
      </c>
      <c r="W7" s="103">
        <v>0.44999138096513069</v>
      </c>
      <c r="X7" s="103">
        <v>0.44830402364419458</v>
      </c>
      <c r="Y7" s="103">
        <v>0.44654098672087783</v>
      </c>
      <c r="Z7" s="103">
        <v>0.44469272324243725</v>
      </c>
      <c r="AA7" s="103">
        <v>0.44275307351154675</v>
      </c>
      <c r="AB7" s="103">
        <v>0.44071871616388059</v>
      </c>
      <c r="AC7" s="103">
        <v>0.43858542507560838</v>
      </c>
      <c r="AD7" s="103">
        <v>0.43635009527295116</v>
      </c>
      <c r="AE7" s="103">
        <v>0.4340150493991819</v>
      </c>
      <c r="AF7" s="103">
        <v>0.43158307984151534</v>
      </c>
      <c r="AG7" s="103">
        <v>0.42905703805182238</v>
      </c>
      <c r="AH7" s="103">
        <v>0.42644118442914342</v>
      </c>
      <c r="AI7" s="103">
        <v>0.42374280944218512</v>
      </c>
      <c r="AJ7" s="103">
        <v>0.4209703443931509</v>
      </c>
      <c r="AK7" s="103">
        <v>0.41813239141482111</v>
      </c>
      <c r="AL7" s="103">
        <v>0.41523926260109589</v>
      </c>
      <c r="AM7" s="103">
        <v>0.41230103132740153</v>
      </c>
      <c r="AN7" s="103">
        <v>0.40932956351882033</v>
      </c>
      <c r="AO7" s="103">
        <v>0.40633629759866302</v>
      </c>
      <c r="AP7" s="103">
        <v>0.40333204956063184</v>
      </c>
      <c r="AQ7" s="103">
        <v>0.40032742078558786</v>
      </c>
      <c r="AR7" s="103">
        <v>0.39733089724435283</v>
      </c>
      <c r="AS7" s="103">
        <v>0.39434983669980039</v>
      </c>
      <c r="AT7" s="103">
        <v>0.39138612376632537</v>
      </c>
      <c r="AU7" s="103">
        <v>0.38844759893203312</v>
      </c>
      <c r="AV7" s="103">
        <v>0.38553973581711104</v>
      </c>
      <c r="AW7" s="103">
        <v>0.38266684623930158</v>
      </c>
      <c r="AX7" s="103">
        <v>0.37983381150576956</v>
      </c>
      <c r="AY7" s="104">
        <v>0.37704405484977133</v>
      </c>
    </row>
    <row r="8" spans="1:51">
      <c r="C8" s="52"/>
      <c r="J8" s="52"/>
      <c r="Q8" s="52"/>
      <c r="Y8" s="52"/>
    </row>
    <row r="9" spans="1:51">
      <c r="C9" s="52"/>
      <c r="J9" s="52"/>
      <c r="Q9" s="52"/>
      <c r="Y9" s="52"/>
    </row>
    <row r="10" spans="1:51">
      <c r="C10" s="52"/>
      <c r="J10" s="52"/>
      <c r="Q10" s="52"/>
      <c r="Y10" s="52"/>
    </row>
    <row r="24" spans="1:3">
      <c r="C24" s="87" t="s">
        <v>3</v>
      </c>
    </row>
    <row r="25" spans="1:3">
      <c r="A25" s="88" t="s">
        <v>228</v>
      </c>
    </row>
  </sheetData>
  <hyperlinks>
    <hyperlink ref="A25" location="Índice!A1" display="Índice" xr:uid="{741DA599-276A-4284-94AE-A80E42DD319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01EA-DC4B-4BBC-97BD-1FCC740759F7}">
  <sheetPr>
    <tabColor theme="4" tint="0.79998168889431442"/>
  </sheetPr>
  <dimension ref="A1:BC29"/>
  <sheetViews>
    <sheetView showGridLines="0" zoomScale="85" zoomScaleNormal="85" workbookViewId="0"/>
  </sheetViews>
  <sheetFormatPr baseColWidth="10" defaultRowHeight="15"/>
  <cols>
    <col min="1" max="1" width="9.140625" customWidth="1"/>
    <col min="3" max="55" width="10" customWidth="1"/>
  </cols>
  <sheetData>
    <row r="1" spans="1:55" s="3" customFormat="1" ht="23.25">
      <c r="A1" s="1" t="s">
        <v>240</v>
      </c>
      <c r="B1" s="2"/>
      <c r="C1" s="2"/>
      <c r="D1" s="2"/>
      <c r="E1" s="2"/>
      <c r="F1" s="2"/>
      <c r="G1" s="2"/>
      <c r="H1" s="2"/>
      <c r="I1" s="2"/>
    </row>
    <row r="3" spans="1:55" s="89" customFormat="1">
      <c r="B3" s="288"/>
      <c r="C3" s="96">
        <v>2022</v>
      </c>
      <c r="D3" s="96">
        <v>2023</v>
      </c>
      <c r="E3" s="96">
        <v>2024</v>
      </c>
      <c r="F3" s="96">
        <v>2025</v>
      </c>
      <c r="G3" s="96">
        <v>2026</v>
      </c>
      <c r="H3" s="96">
        <v>2027</v>
      </c>
      <c r="I3" s="96">
        <v>2028</v>
      </c>
      <c r="J3" s="96">
        <v>2029</v>
      </c>
      <c r="K3" s="96">
        <v>2030</v>
      </c>
      <c r="L3" s="96">
        <v>2031</v>
      </c>
      <c r="M3" s="96">
        <v>2032</v>
      </c>
      <c r="N3" s="96">
        <v>2033</v>
      </c>
      <c r="O3" s="96">
        <v>2034</v>
      </c>
      <c r="P3" s="96">
        <v>2035</v>
      </c>
      <c r="Q3" s="96">
        <v>2036</v>
      </c>
      <c r="R3" s="96">
        <v>2037</v>
      </c>
      <c r="S3" s="96">
        <v>2038</v>
      </c>
      <c r="T3" s="96">
        <v>2039</v>
      </c>
      <c r="U3" s="96">
        <v>2040</v>
      </c>
      <c r="V3" s="96">
        <v>2041</v>
      </c>
      <c r="W3" s="96">
        <v>2042</v>
      </c>
      <c r="X3" s="96">
        <v>2043</v>
      </c>
      <c r="Y3" s="96">
        <v>2044</v>
      </c>
      <c r="Z3" s="96">
        <v>2045</v>
      </c>
      <c r="AA3" s="96">
        <v>2046</v>
      </c>
      <c r="AB3" s="96">
        <v>2047</v>
      </c>
      <c r="AC3" s="96">
        <v>2048</v>
      </c>
      <c r="AD3" s="96">
        <v>2049</v>
      </c>
      <c r="AE3" s="96">
        <v>2050</v>
      </c>
      <c r="AF3" s="96">
        <v>2051</v>
      </c>
      <c r="AG3" s="96">
        <v>2052</v>
      </c>
      <c r="AH3" s="96">
        <v>2053</v>
      </c>
      <c r="AI3" s="96">
        <v>2054</v>
      </c>
      <c r="AJ3" s="96">
        <v>2055</v>
      </c>
      <c r="AK3" s="96">
        <v>2056</v>
      </c>
      <c r="AL3" s="96">
        <v>2057</v>
      </c>
      <c r="AM3" s="96">
        <v>2058</v>
      </c>
      <c r="AN3" s="96">
        <v>2059</v>
      </c>
      <c r="AO3" s="96">
        <v>2060</v>
      </c>
      <c r="AP3" s="96">
        <v>2061</v>
      </c>
      <c r="AQ3" s="96">
        <v>2062</v>
      </c>
      <c r="AR3" s="96">
        <v>2063</v>
      </c>
      <c r="AS3" s="96">
        <v>2064</v>
      </c>
      <c r="AT3" s="96">
        <v>2065</v>
      </c>
      <c r="AU3" s="96">
        <v>2066</v>
      </c>
      <c r="AV3" s="96">
        <v>2067</v>
      </c>
      <c r="AW3" s="96">
        <v>2068</v>
      </c>
      <c r="AX3" s="96">
        <v>2069</v>
      </c>
      <c r="AY3" s="97">
        <v>2070</v>
      </c>
    </row>
    <row r="4" spans="1:55" s="89" customFormat="1">
      <c r="B4" s="98" t="s">
        <v>0</v>
      </c>
      <c r="C4" s="103">
        <v>47.486727000000002</v>
      </c>
      <c r="D4" s="103">
        <v>48.085360999999999</v>
      </c>
      <c r="E4" s="103">
        <v>48.619695</v>
      </c>
      <c r="F4" s="103">
        <v>49.077984000000001</v>
      </c>
      <c r="G4" s="103">
        <v>49.533648231140816</v>
      </c>
      <c r="H4" s="103">
        <v>49.957476245813318</v>
      </c>
      <c r="I4" s="103">
        <v>50.338890525924739</v>
      </c>
      <c r="J4" s="103">
        <v>50.675607806146864</v>
      </c>
      <c r="K4" s="103">
        <v>50.970076895202141</v>
      </c>
      <c r="L4" s="103">
        <v>51.227365786791871</v>
      </c>
      <c r="M4" s="103">
        <v>51.45376169307815</v>
      </c>
      <c r="N4" s="103">
        <v>51.655706022176865</v>
      </c>
      <c r="O4" s="103">
        <v>51.839000373795173</v>
      </c>
      <c r="P4" s="103">
        <v>52.008626040582648</v>
      </c>
      <c r="Q4" s="103">
        <v>52.168610628707896</v>
      </c>
      <c r="R4" s="103">
        <v>52.321778235132925</v>
      </c>
      <c r="S4" s="103">
        <v>52.470199814148003</v>
      </c>
      <c r="T4" s="103">
        <v>52.614993014893408</v>
      </c>
      <c r="U4" s="103">
        <v>52.75447751093602</v>
      </c>
      <c r="V4" s="103">
        <v>52.888271606242384</v>
      </c>
      <c r="W4" s="103">
        <v>53.01657224381006</v>
      </c>
      <c r="X4" s="103">
        <v>53.138446580653998</v>
      </c>
      <c r="Y4" s="103">
        <v>53.252788340136647</v>
      </c>
      <c r="Z4" s="103">
        <v>53.358307440583474</v>
      </c>
      <c r="AA4" s="103">
        <v>53.454099375430268</v>
      </c>
      <c r="AB4" s="103">
        <v>53.53957765361325</v>
      </c>
      <c r="AC4" s="103">
        <v>53.61403263816532</v>
      </c>
      <c r="AD4" s="103">
        <v>53.67687364925257</v>
      </c>
      <c r="AE4" s="103">
        <v>53.7281674659842</v>
      </c>
      <c r="AF4" s="103">
        <v>53.768040824982336</v>
      </c>
      <c r="AG4" s="103">
        <v>53.796631259162062</v>
      </c>
      <c r="AH4" s="103">
        <v>53.81425759038936</v>
      </c>
      <c r="AI4" s="103">
        <v>53.821631834993376</v>
      </c>
      <c r="AJ4" s="103">
        <v>53.819630494553046</v>
      </c>
      <c r="AK4" s="103">
        <v>53.809175173453241</v>
      </c>
      <c r="AL4" s="103">
        <v>53.791433446458292</v>
      </c>
      <c r="AM4" s="103">
        <v>53.767572955655211</v>
      </c>
      <c r="AN4" s="103">
        <v>53.739028085544774</v>
      </c>
      <c r="AO4" s="103">
        <v>53.707215560296952</v>
      </c>
      <c r="AP4" s="103">
        <v>53.673507900998494</v>
      </c>
      <c r="AQ4" s="103">
        <v>53.639286551981805</v>
      </c>
      <c r="AR4" s="103">
        <v>53.605685743907664</v>
      </c>
      <c r="AS4" s="103">
        <v>53.573718007231811</v>
      </c>
      <c r="AT4" s="103">
        <v>53.543675497520816</v>
      </c>
      <c r="AU4" s="103">
        <v>53.516679161671476</v>
      </c>
      <c r="AV4" s="103">
        <v>53.493553410166001</v>
      </c>
      <c r="AW4" s="103">
        <v>53.47498390369951</v>
      </c>
      <c r="AX4" s="103">
        <v>53.461756231658356</v>
      </c>
      <c r="AY4" s="104">
        <v>53.454472087725115</v>
      </c>
    </row>
    <row r="5" spans="1:55" s="89" customFormat="1">
      <c r="B5" s="98" t="s">
        <v>1</v>
      </c>
      <c r="C5" s="93">
        <v>47.486727000000002</v>
      </c>
      <c r="D5" s="93">
        <v>48.085360999999999</v>
      </c>
      <c r="E5" s="93">
        <v>48.610458000000001</v>
      </c>
      <c r="F5" s="93">
        <v>49.265049133148999</v>
      </c>
      <c r="G5" s="93">
        <v>49.910256365084997</v>
      </c>
      <c r="H5" s="93">
        <v>50.506066277744999</v>
      </c>
      <c r="I5" s="93">
        <v>51.033947885233999</v>
      </c>
      <c r="J5" s="93">
        <v>51.489372571964005</v>
      </c>
      <c r="K5" s="93">
        <v>51.876063854919003</v>
      </c>
      <c r="L5" s="93">
        <v>52.202438723783999</v>
      </c>
      <c r="M5" s="93">
        <v>52.478912999872001</v>
      </c>
      <c r="N5" s="93">
        <v>52.716064315196995</v>
      </c>
      <c r="O5" s="93">
        <v>52.923576384872</v>
      </c>
      <c r="P5" s="93">
        <v>53.109717711907997</v>
      </c>
      <c r="Q5" s="93">
        <v>53.281138523991004</v>
      </c>
      <c r="R5" s="93">
        <v>53.442607602498001</v>
      </c>
      <c r="S5" s="93">
        <v>53.597525129537999</v>
      </c>
      <c r="T5" s="93">
        <v>53.747904894293001</v>
      </c>
      <c r="U5" s="93">
        <v>53.892708631178998</v>
      </c>
      <c r="V5" s="93">
        <v>54.031401317441002</v>
      </c>
      <c r="W5" s="93">
        <v>54.164023119580996</v>
      </c>
      <c r="X5" s="93">
        <v>54.289581263416999</v>
      </c>
      <c r="Y5" s="93">
        <v>54.406914925128</v>
      </c>
      <c r="Z5" s="93">
        <v>54.514657984426997</v>
      </c>
      <c r="AA5" s="93">
        <v>54.611884718333002</v>
      </c>
      <c r="AB5" s="93">
        <v>54.698022842486004</v>
      </c>
      <c r="AC5" s="93">
        <v>54.772439749693</v>
      </c>
      <c r="AD5" s="93">
        <v>54.834632321295004</v>
      </c>
      <c r="AE5" s="93">
        <v>54.884720667167002</v>
      </c>
      <c r="AF5" s="93">
        <v>54.922923972897998</v>
      </c>
      <c r="AG5" s="93">
        <v>54.949479459533997</v>
      </c>
      <c r="AH5" s="93">
        <v>54.96480011413</v>
      </c>
      <c r="AI5" s="93">
        <v>54.969675360164004</v>
      </c>
      <c r="AJ5" s="93">
        <v>54.965070492635</v>
      </c>
      <c r="AK5" s="93">
        <v>54.951979077110003</v>
      </c>
      <c r="AL5" s="93">
        <v>54.931606215028005</v>
      </c>
      <c r="AM5" s="93">
        <v>54.905146721013999</v>
      </c>
      <c r="AN5" s="93">
        <v>54.874043937641005</v>
      </c>
      <c r="AO5" s="93">
        <v>54.839724219452002</v>
      </c>
      <c r="AP5" s="93">
        <v>54.803566193232001</v>
      </c>
      <c r="AQ5" s="93">
        <v>54.766948291237</v>
      </c>
      <c r="AR5" s="93">
        <v>54.731022670686997</v>
      </c>
      <c r="AS5" s="93">
        <v>54.696807082427</v>
      </c>
      <c r="AT5" s="93">
        <v>54.664563790564998</v>
      </c>
      <c r="AU5" s="93">
        <v>54.635371761115998</v>
      </c>
      <c r="AV5" s="93">
        <v>54.610029300133</v>
      </c>
      <c r="AW5" s="93">
        <v>54.589169434671</v>
      </c>
      <c r="AX5" s="93">
        <v>54.573502163393002</v>
      </c>
      <c r="AY5" s="94">
        <v>54.563560694022996</v>
      </c>
    </row>
    <row r="6" spans="1:55">
      <c r="C6" s="6"/>
      <c r="D6" s="6"/>
      <c r="E6" s="6"/>
      <c r="F6" s="6"/>
      <c r="G6" s="6"/>
      <c r="H6" s="6"/>
      <c r="I6" s="6">
        <f>E5</f>
        <v>48.610458000000001</v>
      </c>
      <c r="J6" s="371">
        <f>J26/1000000</f>
        <v>0</v>
      </c>
      <c r="K6" s="371">
        <f>K26/1000000</f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9" spans="1:55" s="4" customFormat="1"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/>
      <c r="N9"/>
      <c r="O9"/>
      <c r="P9"/>
      <c r="Q9"/>
      <c r="R9"/>
      <c r="S9"/>
      <c r="T9"/>
      <c r="U9"/>
      <c r="V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23" spans="1:11">
      <c r="B23" s="86" t="s">
        <v>2</v>
      </c>
    </row>
    <row r="24" spans="1:11">
      <c r="J24" s="370"/>
      <c r="K24" s="370"/>
    </row>
    <row r="25" spans="1:11">
      <c r="A25" s="88" t="s">
        <v>228</v>
      </c>
      <c r="J25" s="370"/>
      <c r="K25" s="370"/>
    </row>
    <row r="26" spans="1:11">
      <c r="J26" s="370"/>
      <c r="K26" s="370"/>
    </row>
    <row r="28" spans="1:11" s="463" customFormat="1"/>
    <row r="29" spans="1:11">
      <c r="J29" s="52"/>
      <c r="K29" s="52"/>
    </row>
  </sheetData>
  <hyperlinks>
    <hyperlink ref="A25" location="Índice!A1" display="Índice" xr:uid="{BAE487A9-4722-4205-94A7-F73B82EB4729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6CDA-42B8-4630-83F5-3D5CEE807394}">
  <sheetPr>
    <tabColor theme="4" tint="0.79998168889431442"/>
  </sheetPr>
  <dimension ref="A1:AY25"/>
  <sheetViews>
    <sheetView showGridLines="0" topLeftCell="C1" zoomScale="85" zoomScaleNormal="85" workbookViewId="0">
      <selection activeCell="I23" sqref="I23"/>
    </sheetView>
  </sheetViews>
  <sheetFormatPr baseColWidth="10" defaultRowHeight="15"/>
  <cols>
    <col min="1" max="1" width="7.85546875" customWidth="1"/>
    <col min="2" max="2" width="24.85546875" customWidth="1"/>
  </cols>
  <sheetData>
    <row r="1" spans="1:51" s="72" customFormat="1" ht="23.25">
      <c r="A1" s="360" t="s">
        <v>463</v>
      </c>
    </row>
    <row r="2" spans="1:51" s="72" customFormat="1"/>
    <row r="3" spans="1:51" s="89" customFormat="1">
      <c r="C3" s="355">
        <v>2022</v>
      </c>
      <c r="D3" s="357">
        <v>2023</v>
      </c>
      <c r="E3" s="357">
        <v>2024</v>
      </c>
      <c r="F3" s="357">
        <v>2025</v>
      </c>
      <c r="G3" s="357">
        <v>2026</v>
      </c>
      <c r="H3" s="357">
        <v>2027</v>
      </c>
      <c r="I3" s="357">
        <v>2028</v>
      </c>
      <c r="J3" s="357">
        <v>2029</v>
      </c>
      <c r="K3" s="357">
        <v>2030</v>
      </c>
      <c r="L3" s="357">
        <v>2031</v>
      </c>
      <c r="M3" s="357">
        <v>2032</v>
      </c>
      <c r="N3" s="357">
        <v>2033</v>
      </c>
      <c r="O3" s="357">
        <v>2034</v>
      </c>
      <c r="P3" s="357">
        <v>2035</v>
      </c>
      <c r="Q3" s="357">
        <v>2036</v>
      </c>
      <c r="R3" s="357">
        <v>2037</v>
      </c>
      <c r="S3" s="357">
        <v>2038</v>
      </c>
      <c r="T3" s="357">
        <v>2039</v>
      </c>
      <c r="U3" s="357">
        <v>2040</v>
      </c>
      <c r="V3" s="357">
        <v>2041</v>
      </c>
      <c r="W3" s="357">
        <v>2042</v>
      </c>
      <c r="X3" s="357">
        <v>2043</v>
      </c>
      <c r="Y3" s="357">
        <v>2044</v>
      </c>
      <c r="Z3" s="357">
        <v>2045</v>
      </c>
      <c r="AA3" s="357">
        <v>2046</v>
      </c>
      <c r="AB3" s="357">
        <v>2047</v>
      </c>
      <c r="AC3" s="357">
        <v>2048</v>
      </c>
      <c r="AD3" s="357">
        <v>2049</v>
      </c>
      <c r="AE3" s="357">
        <v>2050</v>
      </c>
      <c r="AF3" s="357">
        <v>2051</v>
      </c>
      <c r="AG3" s="357">
        <v>2052</v>
      </c>
      <c r="AH3" s="357">
        <v>2053</v>
      </c>
      <c r="AI3" s="357">
        <v>2054</v>
      </c>
      <c r="AJ3" s="357">
        <v>2055</v>
      </c>
      <c r="AK3" s="357">
        <v>2056</v>
      </c>
      <c r="AL3" s="357">
        <v>2057</v>
      </c>
      <c r="AM3" s="357">
        <v>2058</v>
      </c>
      <c r="AN3" s="357">
        <v>2059</v>
      </c>
      <c r="AO3" s="357">
        <v>2060</v>
      </c>
      <c r="AP3" s="357">
        <v>2061</v>
      </c>
      <c r="AQ3" s="357">
        <v>2062</v>
      </c>
      <c r="AR3" s="357">
        <v>2063</v>
      </c>
      <c r="AS3" s="357">
        <v>2064</v>
      </c>
      <c r="AT3" s="357">
        <v>2065</v>
      </c>
      <c r="AU3" s="357">
        <v>2066</v>
      </c>
      <c r="AV3" s="357">
        <v>2067</v>
      </c>
      <c r="AW3" s="357">
        <v>2068</v>
      </c>
      <c r="AX3" s="357">
        <v>2069</v>
      </c>
      <c r="AY3" s="292">
        <v>2070</v>
      </c>
    </row>
    <row r="4" spans="1:51" s="89" customFormat="1">
      <c r="B4" s="433" t="s">
        <v>17</v>
      </c>
      <c r="C4" s="276">
        <v>1127.2938729140519</v>
      </c>
      <c r="D4" s="277">
        <v>1211.3955440187171</v>
      </c>
      <c r="E4" s="277">
        <v>1263.8226499827033</v>
      </c>
      <c r="F4" s="277">
        <v>1321.4657820604573</v>
      </c>
      <c r="G4" s="277">
        <v>1378.2598710686345</v>
      </c>
      <c r="H4" s="277">
        <v>1428.9987444772546</v>
      </c>
      <c r="I4" s="277">
        <v>1467.8466186538408</v>
      </c>
      <c r="J4" s="277">
        <v>1507.3951187912253</v>
      </c>
      <c r="K4" s="277">
        <v>1546.7719600563676</v>
      </c>
      <c r="L4" s="277">
        <v>1586.017103733938</v>
      </c>
      <c r="M4" s="277">
        <v>1625.388841350883</v>
      </c>
      <c r="N4" s="277">
        <v>1664.9957989416639</v>
      </c>
      <c r="O4" s="277">
        <v>1705.3027003656043</v>
      </c>
      <c r="P4" s="277">
        <v>1746.0152689956742</v>
      </c>
      <c r="Q4" s="277">
        <v>1787.4576182837343</v>
      </c>
      <c r="R4" s="277">
        <v>1829.7302935969763</v>
      </c>
      <c r="S4" s="277">
        <v>1872.8434267011958</v>
      </c>
      <c r="T4" s="277">
        <v>1916.8403191926086</v>
      </c>
      <c r="U4" s="277">
        <v>1961.905036033135</v>
      </c>
      <c r="V4" s="277">
        <v>2008.2144233877891</v>
      </c>
      <c r="W4" s="277">
        <v>2055.6861698085013</v>
      </c>
      <c r="X4" s="277">
        <v>2104.2438428778032</v>
      </c>
      <c r="Y4" s="277">
        <v>2153.7655320919353</v>
      </c>
      <c r="Z4" s="277">
        <v>2204.3886669760454</v>
      </c>
      <c r="AA4" s="277">
        <v>2256.2352042376378</v>
      </c>
      <c r="AB4" s="277">
        <v>2309.4495800060226</v>
      </c>
      <c r="AC4" s="277">
        <v>2364.1087073066483</v>
      </c>
      <c r="AD4" s="277">
        <v>2420.3098951936363</v>
      </c>
      <c r="AE4" s="277">
        <v>2478.2346913864535</v>
      </c>
      <c r="AF4" s="277">
        <v>2538.1162876494755</v>
      </c>
      <c r="AG4" s="277">
        <v>2600.1099360507528</v>
      </c>
      <c r="AH4" s="277">
        <v>2664.4357134644038</v>
      </c>
      <c r="AI4" s="277">
        <v>2731.3161927408355</v>
      </c>
      <c r="AJ4" s="277">
        <v>2800.9164601134703</v>
      </c>
      <c r="AK4" s="277">
        <v>2873.3807199608405</v>
      </c>
      <c r="AL4" s="277">
        <v>2948.7131339593502</v>
      </c>
      <c r="AM4" s="277">
        <v>3027.3543611736955</v>
      </c>
      <c r="AN4" s="277">
        <v>3109.4588797901456</v>
      </c>
      <c r="AO4" s="277">
        <v>3195.0656040574167</v>
      </c>
      <c r="AP4" s="277">
        <v>3284.4405588983027</v>
      </c>
      <c r="AQ4" s="277">
        <v>3377.8168754423186</v>
      </c>
      <c r="AR4" s="277">
        <v>3475.4563190965237</v>
      </c>
      <c r="AS4" s="277">
        <v>3577.5760852671579</v>
      </c>
      <c r="AT4" s="277">
        <v>3684.4378626915009</v>
      </c>
      <c r="AU4" s="277">
        <v>3796.1789428626607</v>
      </c>
      <c r="AV4" s="277">
        <v>3912.6833846279978</v>
      </c>
      <c r="AW4" s="277">
        <v>4034.0279122460383</v>
      </c>
      <c r="AX4" s="277">
        <v>4160.495157277127</v>
      </c>
      <c r="AY4" s="278">
        <v>4292.2713023736178</v>
      </c>
    </row>
    <row r="5" spans="1:51" s="89" customFormat="1">
      <c r="B5" s="433" t="s">
        <v>315</v>
      </c>
      <c r="C5" s="276"/>
      <c r="D5" s="277"/>
      <c r="E5" s="277">
        <v>1263.8226499827033</v>
      </c>
      <c r="F5" s="277">
        <v>1286.7242279069692</v>
      </c>
      <c r="G5" s="277">
        <v>1315.7109714842722</v>
      </c>
      <c r="H5" s="277">
        <v>1337.3992031351647</v>
      </c>
      <c r="I5" s="277">
        <v>1346.8204989745595</v>
      </c>
      <c r="J5" s="277">
        <v>1355.9883989386246</v>
      </c>
      <c r="K5" s="277">
        <v>1364.1275754664655</v>
      </c>
      <c r="L5" s="277">
        <v>1371.3123658944169</v>
      </c>
      <c r="M5" s="277">
        <v>1377.7982473646418</v>
      </c>
      <c r="N5" s="277">
        <v>1383.698035509929</v>
      </c>
      <c r="O5" s="277">
        <v>1389.4070247690199</v>
      </c>
      <c r="P5" s="277">
        <v>1394.6841844952903</v>
      </c>
      <c r="Q5" s="277">
        <v>1399.7917198941859</v>
      </c>
      <c r="R5" s="277">
        <v>1404.8002430927324</v>
      </c>
      <c r="S5" s="277">
        <v>1409.7067996323356</v>
      </c>
      <c r="T5" s="277">
        <v>1414.533012697101</v>
      </c>
      <c r="U5" s="277">
        <v>1419.4005263985155</v>
      </c>
      <c r="V5" s="277">
        <v>1424.416153609912</v>
      </c>
      <c r="W5" s="277">
        <v>1429.4976656807864</v>
      </c>
      <c r="X5" s="277">
        <v>1434.5725937727198</v>
      </c>
      <c r="Y5" s="277">
        <v>1439.5432429997823</v>
      </c>
      <c r="Z5" s="277">
        <v>1444.4891722523496</v>
      </c>
      <c r="AA5" s="277">
        <v>1449.4736365209285</v>
      </c>
      <c r="AB5" s="277">
        <v>1454.5687829998128</v>
      </c>
      <c r="AC5" s="277">
        <v>1459.7989550330915</v>
      </c>
      <c r="AD5" s="277">
        <v>1465.1983148129468</v>
      </c>
      <c r="AE5" s="277">
        <v>1470.8476619417388</v>
      </c>
      <c r="AF5" s="277">
        <v>1476.8507458550398</v>
      </c>
      <c r="AG5" s="277">
        <v>1483.2577620605091</v>
      </c>
      <c r="AH5" s="277">
        <v>1490.1500210689273</v>
      </c>
      <c r="AI5" s="277">
        <v>1497.6024944341716</v>
      </c>
      <c r="AJ5" s="277">
        <v>1505.651840402445</v>
      </c>
      <c r="AK5" s="277">
        <v>1514.3191175960058</v>
      </c>
      <c r="AL5" s="277">
        <v>1523.5495534558463</v>
      </c>
      <c r="AM5" s="277">
        <v>1533.5118903226564</v>
      </c>
      <c r="AN5" s="277">
        <v>1544.217729844544</v>
      </c>
      <c r="AO5" s="277">
        <v>1555.6193072280532</v>
      </c>
      <c r="AP5" s="277">
        <v>1567.7787711079231</v>
      </c>
      <c r="AQ5" s="277">
        <v>1580.73584778847</v>
      </c>
      <c r="AR5" s="277">
        <v>1594.5379648183582</v>
      </c>
      <c r="AS5" s="277">
        <v>1609.2063456530509</v>
      </c>
      <c r="AT5" s="277">
        <v>1624.7775982069697</v>
      </c>
      <c r="AU5" s="277">
        <v>1641.2290294886316</v>
      </c>
      <c r="AV5" s="277">
        <v>1658.4296304212903</v>
      </c>
      <c r="AW5" s="277">
        <v>1676.3359912493061</v>
      </c>
      <c r="AX5" s="277">
        <v>1694.9895292897677</v>
      </c>
      <c r="AY5" s="277">
        <v>1714.3875012062258</v>
      </c>
    </row>
    <row r="6" spans="1:51" ht="18.75">
      <c r="C6" s="68"/>
      <c r="D6" s="68"/>
      <c r="E6" s="68"/>
      <c r="F6" s="68"/>
      <c r="G6" s="68"/>
      <c r="H6" s="68"/>
      <c r="I6" s="68"/>
      <c r="J6" s="68"/>
    </row>
    <row r="7" spans="1:51" ht="18.75">
      <c r="C7" s="68" t="s">
        <v>340</v>
      </c>
      <c r="D7" s="68"/>
      <c r="E7" s="68"/>
      <c r="F7" s="68"/>
      <c r="G7" s="68"/>
      <c r="H7" s="68"/>
      <c r="I7" s="68" t="s">
        <v>467</v>
      </c>
      <c r="J7" s="68"/>
      <c r="K7" s="52"/>
      <c r="S7" s="52"/>
    </row>
    <row r="8" spans="1:51">
      <c r="D8" s="52"/>
      <c r="K8" s="52"/>
      <c r="S8" s="52"/>
    </row>
    <row r="9" spans="1:51">
      <c r="D9" s="52"/>
    </row>
    <row r="23" spans="1:51">
      <c r="C23" s="87" t="s">
        <v>3</v>
      </c>
      <c r="I23" s="87" t="s">
        <v>3</v>
      </c>
    </row>
    <row r="24" spans="1:51">
      <c r="A24" s="88" t="s">
        <v>228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spans="1:51">
      <c r="F25" s="5"/>
      <c r="G25" s="5"/>
      <c r="H25" s="5"/>
      <c r="I25" s="5"/>
      <c r="J25" s="5"/>
      <c r="U25" s="5"/>
      <c r="AE25" s="5" t="e">
        <f>AVERAGE(V24:AE24)</f>
        <v>#DIV/0!</v>
      </c>
      <c r="AO25" s="5" t="e">
        <f>AVERAGE(AF24:AO24)</f>
        <v>#DIV/0!</v>
      </c>
      <c r="AY25" s="5" t="e">
        <f>AVERAGE(AP24:AY24)</f>
        <v>#DIV/0!</v>
      </c>
    </row>
  </sheetData>
  <hyperlinks>
    <hyperlink ref="A24" location="Índice!A1" display="Índice" xr:uid="{B993E65D-A240-4062-9C80-8182F7831774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6323-12A3-42AD-8221-1D0E71CEB3E5}">
  <sheetPr>
    <tabColor theme="4" tint="0.79998168889431442"/>
  </sheetPr>
  <dimension ref="A1:AY25"/>
  <sheetViews>
    <sheetView showGridLines="0" zoomScale="85" zoomScaleNormal="85" workbookViewId="0">
      <selection activeCell="A25" sqref="A25"/>
    </sheetView>
  </sheetViews>
  <sheetFormatPr baseColWidth="10" defaultRowHeight="15"/>
  <cols>
    <col min="1" max="1" width="7.140625" customWidth="1"/>
    <col min="2" max="2" width="26.28515625" bestFit="1" customWidth="1"/>
  </cols>
  <sheetData>
    <row r="1" spans="1:51" s="65" customFormat="1" ht="23.25">
      <c r="A1" s="360" t="s">
        <v>335</v>
      </c>
    </row>
    <row r="2" spans="1:51" s="65" customFormat="1"/>
    <row r="3" spans="1:51" s="89" customFormat="1">
      <c r="C3" s="175">
        <v>2022</v>
      </c>
      <c r="D3" s="176">
        <v>2023</v>
      </c>
      <c r="E3" s="176">
        <v>2024</v>
      </c>
      <c r="F3" s="176">
        <v>2025</v>
      </c>
      <c r="G3" s="176">
        <v>2026</v>
      </c>
      <c r="H3" s="176">
        <v>2027</v>
      </c>
      <c r="I3" s="176">
        <v>2028</v>
      </c>
      <c r="J3" s="176">
        <v>2029</v>
      </c>
      <c r="K3" s="176">
        <v>2030</v>
      </c>
      <c r="L3" s="176">
        <v>2031</v>
      </c>
      <c r="M3" s="176">
        <v>2032</v>
      </c>
      <c r="N3" s="176">
        <v>2033</v>
      </c>
      <c r="O3" s="176">
        <v>2034</v>
      </c>
      <c r="P3" s="176">
        <v>2035</v>
      </c>
      <c r="Q3" s="176">
        <v>2036</v>
      </c>
      <c r="R3" s="176">
        <v>2037</v>
      </c>
      <c r="S3" s="176">
        <v>2038</v>
      </c>
      <c r="T3" s="176">
        <v>2039</v>
      </c>
      <c r="U3" s="176">
        <v>2040</v>
      </c>
      <c r="V3" s="176">
        <v>2041</v>
      </c>
      <c r="W3" s="176">
        <v>2042</v>
      </c>
      <c r="X3" s="176">
        <v>2043</v>
      </c>
      <c r="Y3" s="176">
        <v>2044</v>
      </c>
      <c r="Z3" s="176">
        <v>2045</v>
      </c>
      <c r="AA3" s="176">
        <v>2046</v>
      </c>
      <c r="AB3" s="176">
        <v>2047</v>
      </c>
      <c r="AC3" s="176">
        <v>2048</v>
      </c>
      <c r="AD3" s="176">
        <v>2049</v>
      </c>
      <c r="AE3" s="176">
        <v>2050</v>
      </c>
      <c r="AF3" s="176">
        <v>2051</v>
      </c>
      <c r="AG3" s="176">
        <v>2052</v>
      </c>
      <c r="AH3" s="176">
        <v>2053</v>
      </c>
      <c r="AI3" s="176">
        <v>2054</v>
      </c>
      <c r="AJ3" s="176">
        <v>2055</v>
      </c>
      <c r="AK3" s="176">
        <v>2056</v>
      </c>
      <c r="AL3" s="176">
        <v>2057</v>
      </c>
      <c r="AM3" s="176">
        <v>2058</v>
      </c>
      <c r="AN3" s="176">
        <v>2059</v>
      </c>
      <c r="AO3" s="176">
        <v>2060</v>
      </c>
      <c r="AP3" s="176">
        <v>2061</v>
      </c>
      <c r="AQ3" s="176">
        <v>2062</v>
      </c>
      <c r="AR3" s="176">
        <v>2063</v>
      </c>
      <c r="AS3" s="176">
        <v>2064</v>
      </c>
      <c r="AT3" s="176">
        <v>2065</v>
      </c>
      <c r="AU3" s="176">
        <v>2066</v>
      </c>
      <c r="AV3" s="176">
        <v>2067</v>
      </c>
      <c r="AW3" s="176">
        <v>2068</v>
      </c>
      <c r="AX3" s="176">
        <v>2069</v>
      </c>
      <c r="AY3" s="177">
        <v>2070</v>
      </c>
    </row>
    <row r="4" spans="1:51" s="89" customFormat="1">
      <c r="B4" s="140" t="s">
        <v>10</v>
      </c>
      <c r="C4" s="184">
        <v>177168.53861498443</v>
      </c>
      <c r="D4" s="274">
        <v>192024.29682197646</v>
      </c>
      <c r="E4" s="274">
        <v>202606.81491999651</v>
      </c>
      <c r="F4" s="274">
        <v>215057.67312057523</v>
      </c>
      <c r="G4" s="274">
        <v>227724.30242496557</v>
      </c>
      <c r="H4" s="274">
        <v>239576.98203329573</v>
      </c>
      <c r="I4" s="274">
        <v>250090.24453003239</v>
      </c>
      <c r="J4" s="274">
        <v>261367.6353177655</v>
      </c>
      <c r="K4" s="274">
        <v>273077.67278361908</v>
      </c>
      <c r="L4" s="274">
        <v>285215.45874754229</v>
      </c>
      <c r="M4" s="274">
        <v>297859.45772910351</v>
      </c>
      <c r="N4" s="274">
        <v>310989.6413315325</v>
      </c>
      <c r="O4" s="274">
        <v>324613.44755690708</v>
      </c>
      <c r="P4" s="274">
        <v>338783.94986001879</v>
      </c>
      <c r="Q4" s="274">
        <v>353620.88380408939</v>
      </c>
      <c r="R4" s="274">
        <v>369096.35924371285</v>
      </c>
      <c r="S4" s="274">
        <v>385240.44159064541</v>
      </c>
      <c r="T4" s="274">
        <v>402039.52556322527</v>
      </c>
      <c r="U4" s="274">
        <v>419517.58748439502</v>
      </c>
      <c r="V4" s="274">
        <v>437682.71928441897</v>
      </c>
      <c r="W4" s="274">
        <v>456479.69908549008</v>
      </c>
      <c r="X4" s="274">
        <v>475806.3403484564</v>
      </c>
      <c r="Y4" s="274">
        <v>495508.33646168496</v>
      </c>
      <c r="Z4" s="274">
        <v>515476.60660620336</v>
      </c>
      <c r="AA4" s="274">
        <v>535612.26634626521</v>
      </c>
      <c r="AB4" s="274">
        <v>555843.61566778924</v>
      </c>
      <c r="AC4" s="274">
        <v>576091.77004065039</v>
      </c>
      <c r="AD4" s="274">
        <v>596327.94148349378</v>
      </c>
      <c r="AE4" s="274">
        <v>616562.88594358903</v>
      </c>
      <c r="AF4" s="274">
        <v>636846.22495391616</v>
      </c>
      <c r="AG4" s="274">
        <v>657238.7302582725</v>
      </c>
      <c r="AH4" s="274">
        <v>677856.77369668102</v>
      </c>
      <c r="AI4" s="274">
        <v>698809.21249041636</v>
      </c>
      <c r="AJ4" s="274">
        <v>720188.32640521135</v>
      </c>
      <c r="AK4" s="274">
        <v>742072.52579525358</v>
      </c>
      <c r="AL4" s="274">
        <v>764494.44689068664</v>
      </c>
      <c r="AM4" s="274">
        <v>787608.35558736441</v>
      </c>
      <c r="AN4" s="274">
        <v>811456.97364426067</v>
      </c>
      <c r="AO4" s="274">
        <v>836039.81893083884</v>
      </c>
      <c r="AP4" s="274">
        <v>861420.48108411324</v>
      </c>
      <c r="AQ4" s="274">
        <v>887641.07013390725</v>
      </c>
      <c r="AR4" s="274">
        <v>914839.32642266469</v>
      </c>
      <c r="AS4" s="274">
        <v>943126.34118181339</v>
      </c>
      <c r="AT4" s="274">
        <v>972669.40652744879</v>
      </c>
      <c r="AU4" s="274">
        <v>1003607.8973722785</v>
      </c>
      <c r="AV4" s="274">
        <v>1035933.8523347961</v>
      </c>
      <c r="AW4" s="274">
        <v>1069750.2213650113</v>
      </c>
      <c r="AX4" s="274">
        <v>1105217.9954983171</v>
      </c>
      <c r="AY4" s="275">
        <v>1142447.8106031152</v>
      </c>
    </row>
    <row r="5" spans="1:51" s="89" customFormat="1">
      <c r="B5" s="140" t="s">
        <v>164</v>
      </c>
      <c r="C5" s="108">
        <v>155593.16392498443</v>
      </c>
      <c r="D5" s="109">
        <v>168244.80479197646</v>
      </c>
      <c r="E5" s="109">
        <v>177110.76073999651</v>
      </c>
      <c r="F5" s="109">
        <v>188100.54190159496</v>
      </c>
      <c r="G5" s="109">
        <v>199235.35658290988</v>
      </c>
      <c r="H5" s="109">
        <v>209554.6695284044</v>
      </c>
      <c r="I5" s="109">
        <v>218951.52072221783</v>
      </c>
      <c r="J5" s="109">
        <v>229107.77296832119</v>
      </c>
      <c r="K5" s="109">
        <v>239758.40379098299</v>
      </c>
      <c r="L5" s="109">
        <v>250877.07191553511</v>
      </c>
      <c r="M5" s="109">
        <v>262529.98551504978</v>
      </c>
      <c r="N5" s="109">
        <v>274708.85817106906</v>
      </c>
      <c r="O5" s="109">
        <v>287411.31946905854</v>
      </c>
      <c r="P5" s="109">
        <v>300696.08157157473</v>
      </c>
      <c r="Q5" s="109">
        <v>314643.98948391346</v>
      </c>
      <c r="R5" s="109">
        <v>329196.91130619118</v>
      </c>
      <c r="S5" s="109">
        <v>344395.8414414752</v>
      </c>
      <c r="T5" s="109">
        <v>360240.92436727294</v>
      </c>
      <c r="U5" s="109">
        <v>376774.47625657218</v>
      </c>
      <c r="V5" s="109">
        <v>394015.91266645887</v>
      </c>
      <c r="W5" s="109">
        <v>411933.90803250263</v>
      </c>
      <c r="X5" s="109">
        <v>430468.15576391743</v>
      </c>
      <c r="Y5" s="109">
        <v>449501.7095896274</v>
      </c>
      <c r="Z5" s="109">
        <v>468918.23037337832</v>
      </c>
      <c r="AA5" s="109">
        <v>488622.41659529618</v>
      </c>
      <c r="AB5" s="109">
        <v>508550.6535927431</v>
      </c>
      <c r="AC5" s="109">
        <v>528627.66075707006</v>
      </c>
      <c r="AD5" s="109">
        <v>548830.54897588619</v>
      </c>
      <c r="AE5" s="109">
        <v>569176.07030381972</v>
      </c>
      <c r="AF5" s="109">
        <v>589723.20712657308</v>
      </c>
      <c r="AG5" s="109">
        <v>610503.23001524282</v>
      </c>
      <c r="AH5" s="109">
        <v>631596.38225454465</v>
      </c>
      <c r="AI5" s="109">
        <v>653093.78427744389</v>
      </c>
      <c r="AJ5" s="109">
        <v>675088.12611117377</v>
      </c>
      <c r="AK5" s="109">
        <v>697664.65473804402</v>
      </c>
      <c r="AL5" s="109">
        <v>720847.58372593764</v>
      </c>
      <c r="AM5" s="109">
        <v>744768.30139037722</v>
      </c>
      <c r="AN5" s="109">
        <v>769461.24085601128</v>
      </c>
      <c r="AO5" s="109">
        <v>794929.54749048094</v>
      </c>
      <c r="AP5" s="109">
        <v>821221.92105647794</v>
      </c>
      <c r="AQ5" s="109">
        <v>848373.89292316325</v>
      </c>
      <c r="AR5" s="109">
        <v>876524.53682915505</v>
      </c>
      <c r="AS5" s="109">
        <v>905787.49892184045</v>
      </c>
      <c r="AT5" s="109">
        <v>936327.83074273402</v>
      </c>
      <c r="AU5" s="109">
        <v>968286.53378441324</v>
      </c>
      <c r="AV5" s="109">
        <v>1001660.3796137589</v>
      </c>
      <c r="AW5" s="109">
        <v>1036548.1823509894</v>
      </c>
      <c r="AX5" s="109">
        <v>1073104.8536459263</v>
      </c>
      <c r="AY5" s="110">
        <v>1111435.4508445321</v>
      </c>
    </row>
    <row r="6" spans="1:51" s="89" customFormat="1">
      <c r="B6" s="140" t="s">
        <v>163</v>
      </c>
      <c r="C6" s="108">
        <v>18612.78469</v>
      </c>
      <c r="D6" s="109">
        <v>20588.802029999999</v>
      </c>
      <c r="E6" s="109">
        <v>22070.57418</v>
      </c>
      <c r="F6" s="109">
        <v>23201.790624157955</v>
      </c>
      <c r="G6" s="109">
        <v>24317.254171614793</v>
      </c>
      <c r="H6" s="109">
        <v>25291.904291164934</v>
      </c>
      <c r="I6" s="109">
        <v>26287.997165139786</v>
      </c>
      <c r="J6" s="109">
        <v>27276.13224024959</v>
      </c>
      <c r="K6" s="109">
        <v>28217.007950807136</v>
      </c>
      <c r="L6" s="109">
        <v>29119.380665967528</v>
      </c>
      <c r="M6" s="109">
        <v>29996.742566161582</v>
      </c>
      <c r="N6" s="109">
        <v>30834.693506695457</v>
      </c>
      <c r="O6" s="109">
        <v>31632.629739678014</v>
      </c>
      <c r="P6" s="109">
        <v>32394.728925092593</v>
      </c>
      <c r="Q6" s="109">
        <v>33159.125395181662</v>
      </c>
      <c r="R6" s="109">
        <v>33955.79133403521</v>
      </c>
      <c r="S6" s="109">
        <v>34774.224821244105</v>
      </c>
      <c r="T6" s="109">
        <v>35600.717220362712</v>
      </c>
      <c r="U6" s="109">
        <v>36416.938330983459</v>
      </c>
      <c r="V6" s="109">
        <v>37210.592778344246</v>
      </c>
      <c r="W6" s="109">
        <v>37959.500151185508</v>
      </c>
      <c r="X6" s="109">
        <v>38621.266636845503</v>
      </c>
      <c r="Y6" s="109">
        <v>39159.781693601537</v>
      </c>
      <c r="Z6" s="109">
        <v>39581.776254079014</v>
      </c>
      <c r="AA6" s="109">
        <v>39882.769782704439</v>
      </c>
      <c r="AB6" s="109">
        <v>40053.236568985361</v>
      </c>
      <c r="AC6" s="109">
        <v>40088.281247708052</v>
      </c>
      <c r="AD6" s="109">
        <v>39981.246773242849</v>
      </c>
      <c r="AE6" s="109">
        <v>39725.447085581778</v>
      </c>
      <c r="AF6" s="109">
        <v>39310.701479806943</v>
      </c>
      <c r="AG6" s="109">
        <v>38766.540532451771</v>
      </c>
      <c r="AH6" s="109">
        <v>38129.280281633255</v>
      </c>
      <c r="AI6" s="109">
        <v>37416.735755162779</v>
      </c>
      <c r="AJ6" s="109">
        <v>36629.075058411065</v>
      </c>
      <c r="AK6" s="109">
        <v>35759.931146834606</v>
      </c>
      <c r="AL6" s="109">
        <v>34824.05097457904</v>
      </c>
      <c r="AM6" s="109">
        <v>33838.98503409401</v>
      </c>
      <c r="AN6" s="109">
        <v>32813.473255139361</v>
      </c>
      <c r="AO6" s="109">
        <v>31744.326427396682</v>
      </c>
      <c r="AP6" s="109">
        <v>30646.451985872092</v>
      </c>
      <c r="AQ6" s="109">
        <v>29526.953740465786</v>
      </c>
      <c r="AR6" s="109">
        <v>28384.76614307745</v>
      </c>
      <c r="AS6" s="109">
        <v>27217.511234857251</v>
      </c>
      <c r="AT6" s="109">
        <v>26027.815755230455</v>
      </c>
      <c r="AU6" s="109">
        <v>24814.289221120052</v>
      </c>
      <c r="AV6" s="109">
        <v>23572.61211005499</v>
      </c>
      <c r="AW6" s="109">
        <v>22306.857885744568</v>
      </c>
      <c r="AX6" s="109">
        <v>21023.238904585283</v>
      </c>
      <c r="AY6" s="110">
        <v>19728.161754444558</v>
      </c>
    </row>
    <row r="7" spans="1:51" s="89" customFormat="1">
      <c r="B7" s="183" t="s">
        <v>162</v>
      </c>
      <c r="C7" s="99">
        <v>2962.59</v>
      </c>
      <c r="D7" s="106">
        <v>3190.69</v>
      </c>
      <c r="E7" s="106">
        <v>3425.48</v>
      </c>
      <c r="F7" s="106">
        <v>3755.3405948223121</v>
      </c>
      <c r="G7" s="106">
        <v>4171.6916704408859</v>
      </c>
      <c r="H7" s="106">
        <v>4730.4082137263949</v>
      </c>
      <c r="I7" s="106">
        <v>4850.7266426747674</v>
      </c>
      <c r="J7" s="106">
        <v>4983.7301091947102</v>
      </c>
      <c r="K7" s="106">
        <v>5102.2610418289705</v>
      </c>
      <c r="L7" s="106">
        <v>5219.0061660396859</v>
      </c>
      <c r="M7" s="106">
        <v>5332.7296478921662</v>
      </c>
      <c r="N7" s="106">
        <v>5446.0896537679982</v>
      </c>
      <c r="O7" s="106">
        <v>5569.4983481705449</v>
      </c>
      <c r="P7" s="106">
        <v>5693.1393633514417</v>
      </c>
      <c r="Q7" s="106">
        <v>5817.768924994275</v>
      </c>
      <c r="R7" s="106">
        <v>5943.6566034864718</v>
      </c>
      <c r="S7" s="106">
        <v>6070.3753279260691</v>
      </c>
      <c r="T7" s="106">
        <v>6197.8839755896215</v>
      </c>
      <c r="U7" s="106">
        <v>6326.1728968394164</v>
      </c>
      <c r="V7" s="106">
        <v>6456.2138396158834</v>
      </c>
      <c r="W7" s="106">
        <v>6586.2909018019491</v>
      </c>
      <c r="X7" s="106">
        <v>6716.9179476934851</v>
      </c>
      <c r="Y7" s="106">
        <v>6846.8451784560366</v>
      </c>
      <c r="Z7" s="106">
        <v>6976.5999787460287</v>
      </c>
      <c r="AA7" s="106">
        <v>7107.0799682645247</v>
      </c>
      <c r="AB7" s="106">
        <v>7239.7255060607213</v>
      </c>
      <c r="AC7" s="106">
        <v>7375.8280358722677</v>
      </c>
      <c r="AD7" s="106">
        <v>7516.1457343648035</v>
      </c>
      <c r="AE7" s="106">
        <v>7661.3685541875029</v>
      </c>
      <c r="AF7" s="106">
        <v>7812.3163475361625</v>
      </c>
      <c r="AG7" s="106">
        <v>7968.9597105778457</v>
      </c>
      <c r="AH7" s="106">
        <v>8131.1111605030883</v>
      </c>
      <c r="AI7" s="106">
        <v>8298.6924578097351</v>
      </c>
      <c r="AJ7" s="106">
        <v>8471.1252356264795</v>
      </c>
      <c r="AK7" s="106">
        <v>8647.9399103748965</v>
      </c>
      <c r="AL7" s="106">
        <v>8822.8121901698869</v>
      </c>
      <c r="AM7" s="106">
        <v>9001.0691628932291</v>
      </c>
      <c r="AN7" s="106">
        <v>9182.2595331100219</v>
      </c>
      <c r="AO7" s="106">
        <v>9365.9450129612196</v>
      </c>
      <c r="AP7" s="106">
        <v>9552.108041763182</v>
      </c>
      <c r="AQ7" s="106">
        <v>9740.2234702781971</v>
      </c>
      <c r="AR7" s="106">
        <v>9930.0234504322361</v>
      </c>
      <c r="AS7" s="106">
        <v>10121.331025115624</v>
      </c>
      <c r="AT7" s="106">
        <v>10313.760029484332</v>
      </c>
      <c r="AU7" s="106">
        <v>10507.074366745135</v>
      </c>
      <c r="AV7" s="106">
        <v>10700.860610982332</v>
      </c>
      <c r="AW7" s="106">
        <v>10895.181128277214</v>
      </c>
      <c r="AX7" s="106">
        <v>11089.902947805365</v>
      </c>
      <c r="AY7" s="107">
        <v>11284.198004138698</v>
      </c>
    </row>
    <row r="8" spans="1:51">
      <c r="C8" s="52"/>
      <c r="J8" s="52"/>
      <c r="Q8" s="52"/>
      <c r="Y8" s="52"/>
    </row>
    <row r="24" spans="1:2">
      <c r="B24" s="87" t="s">
        <v>3</v>
      </c>
    </row>
    <row r="25" spans="1:2">
      <c r="A25" s="88" t="s">
        <v>228</v>
      </c>
    </row>
  </sheetData>
  <hyperlinks>
    <hyperlink ref="A25" location="Índice!A1" display="Índice" xr:uid="{D1FB4406-B41A-40CD-9EAD-A7DDBEAAD40B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6CC0D-9EEA-483B-BA1C-D1893C4E61E6}">
  <sheetPr>
    <tabColor theme="4" tint="0.79998168889431442"/>
  </sheetPr>
  <dimension ref="A1:E23"/>
  <sheetViews>
    <sheetView showGridLines="0" zoomScale="85" zoomScaleNormal="85" workbookViewId="0">
      <selection activeCell="A11" sqref="A11"/>
    </sheetView>
  </sheetViews>
  <sheetFormatPr baseColWidth="10" defaultRowHeight="15"/>
  <cols>
    <col min="1" max="1" width="8.7109375" customWidth="1"/>
    <col min="2" max="2" width="16.28515625" customWidth="1"/>
    <col min="4" max="4" width="10.85546875" customWidth="1"/>
    <col min="5" max="5" width="5.140625" customWidth="1"/>
    <col min="6" max="49" width="4.85546875" bestFit="1" customWidth="1"/>
  </cols>
  <sheetData>
    <row r="1" spans="1:5" s="76" customFormat="1" ht="23.25">
      <c r="A1" s="360" t="s">
        <v>336</v>
      </c>
    </row>
    <row r="2" spans="1:5" s="76" customFormat="1" ht="18.75">
      <c r="A2" s="75"/>
    </row>
    <row r="3" spans="1:5" ht="30">
      <c r="B3" s="82"/>
      <c r="C3" s="406" t="s">
        <v>210</v>
      </c>
      <c r="D3" s="406" t="s">
        <v>319</v>
      </c>
      <c r="E3" s="45"/>
    </row>
    <row r="4" spans="1:5">
      <c r="B4" s="368" t="s">
        <v>206</v>
      </c>
      <c r="C4" s="407">
        <v>4.5587621264013372</v>
      </c>
      <c r="D4" s="407">
        <v>3.1443833536180614</v>
      </c>
    </row>
    <row r="5" spans="1:5">
      <c r="B5" s="368" t="s">
        <v>204</v>
      </c>
      <c r="C5" s="408">
        <v>1.6534266675502163</v>
      </c>
      <c r="D5" s="408">
        <v>0.38860059021691484</v>
      </c>
    </row>
    <row r="6" spans="1:5">
      <c r="B6" s="368" t="s">
        <v>205</v>
      </c>
      <c r="C6" s="407">
        <v>2.8589770827896546</v>
      </c>
      <c r="D6" s="407">
        <v>2.7660504508923616</v>
      </c>
    </row>
    <row r="8" spans="1:5">
      <c r="B8" s="87" t="s">
        <v>3</v>
      </c>
    </row>
    <row r="11" spans="1:5">
      <c r="A11" s="88" t="s">
        <v>228</v>
      </c>
    </row>
    <row r="23" spans="2:2">
      <c r="B23" s="10"/>
    </row>
  </sheetData>
  <phoneticPr fontId="27" type="noConversion"/>
  <hyperlinks>
    <hyperlink ref="A11" location="Índice!A1" display="Índice" xr:uid="{F3471A23-506C-424F-AA90-8C19E574EB45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48B6-F7E0-4042-906F-2492E69DC45E}">
  <sheetPr>
    <tabColor theme="4" tint="0.79998168889431442"/>
  </sheetPr>
  <dimension ref="A1:AY43"/>
  <sheetViews>
    <sheetView showGridLines="0" zoomScale="85" zoomScaleNormal="85" workbookViewId="0">
      <selection activeCell="A25" sqref="A25"/>
    </sheetView>
  </sheetViews>
  <sheetFormatPr baseColWidth="10" defaultRowHeight="15"/>
  <cols>
    <col min="1" max="1" width="7.42578125" customWidth="1"/>
    <col min="2" max="2" width="19.42578125" customWidth="1"/>
  </cols>
  <sheetData>
    <row r="1" spans="1:51" s="72" customFormat="1" ht="23.25">
      <c r="A1" s="360" t="s">
        <v>337</v>
      </c>
    </row>
    <row r="2" spans="1:51" s="72" customFormat="1"/>
    <row r="3" spans="1:51" s="89" customFormat="1">
      <c r="D3" s="175">
        <v>2023</v>
      </c>
      <c r="E3" s="176">
        <v>2024</v>
      </c>
      <c r="F3" s="176">
        <v>2025</v>
      </c>
      <c r="G3" s="176">
        <v>2026</v>
      </c>
      <c r="H3" s="176">
        <v>2027</v>
      </c>
      <c r="I3" s="176">
        <v>2028</v>
      </c>
      <c r="J3" s="176">
        <v>2029</v>
      </c>
      <c r="K3" s="176">
        <v>2030</v>
      </c>
      <c r="L3" s="176">
        <v>2031</v>
      </c>
      <c r="M3" s="176">
        <v>2032</v>
      </c>
      <c r="N3" s="176">
        <v>2033</v>
      </c>
      <c r="O3" s="176">
        <v>2034</v>
      </c>
      <c r="P3" s="176">
        <v>2035</v>
      </c>
      <c r="Q3" s="176">
        <v>2036</v>
      </c>
      <c r="R3" s="176">
        <v>2037</v>
      </c>
      <c r="S3" s="176">
        <v>2038</v>
      </c>
      <c r="T3" s="176">
        <v>2039</v>
      </c>
      <c r="U3" s="176">
        <v>2040</v>
      </c>
      <c r="V3" s="176">
        <v>2041</v>
      </c>
      <c r="W3" s="176">
        <v>2042</v>
      </c>
      <c r="X3" s="176">
        <v>2043</v>
      </c>
      <c r="Y3" s="176">
        <v>2044</v>
      </c>
      <c r="Z3" s="176">
        <v>2045</v>
      </c>
      <c r="AA3" s="176">
        <v>2046</v>
      </c>
      <c r="AB3" s="176">
        <v>2047</v>
      </c>
      <c r="AC3" s="176">
        <v>2048</v>
      </c>
      <c r="AD3" s="176">
        <v>2049</v>
      </c>
      <c r="AE3" s="176">
        <v>2050</v>
      </c>
      <c r="AF3" s="176">
        <v>2051</v>
      </c>
      <c r="AG3" s="176">
        <v>2052</v>
      </c>
      <c r="AH3" s="176">
        <v>2053</v>
      </c>
      <c r="AI3" s="176">
        <v>2054</v>
      </c>
      <c r="AJ3" s="176">
        <v>2055</v>
      </c>
      <c r="AK3" s="176">
        <v>2056</v>
      </c>
      <c r="AL3" s="176">
        <v>2057</v>
      </c>
      <c r="AM3" s="176">
        <v>2058</v>
      </c>
      <c r="AN3" s="176">
        <v>2059</v>
      </c>
      <c r="AO3" s="176">
        <v>2060</v>
      </c>
      <c r="AP3" s="176">
        <v>2061</v>
      </c>
      <c r="AQ3" s="176">
        <v>2062</v>
      </c>
      <c r="AR3" s="176">
        <v>2063</v>
      </c>
      <c r="AS3" s="176">
        <v>2064</v>
      </c>
      <c r="AT3" s="176">
        <v>2065</v>
      </c>
      <c r="AU3" s="176">
        <v>2066</v>
      </c>
      <c r="AV3" s="176">
        <v>2067</v>
      </c>
      <c r="AW3" s="176">
        <v>2068</v>
      </c>
      <c r="AX3" s="176">
        <v>2069</v>
      </c>
      <c r="AY3" s="177">
        <v>2070</v>
      </c>
    </row>
    <row r="4" spans="1:51" s="89" customFormat="1">
      <c r="B4" s="180" t="s">
        <v>191</v>
      </c>
      <c r="C4" s="196"/>
      <c r="D4" s="93">
        <v>8.3850994782295842</v>
      </c>
      <c r="E4" s="93">
        <v>5.5110307774390632</v>
      </c>
      <c r="F4" s="93">
        <v>6.1453304053445512</v>
      </c>
      <c r="G4" s="93">
        <v>5.889875548541168</v>
      </c>
      <c r="H4" s="93">
        <v>5.2048373766500289</v>
      </c>
      <c r="I4" s="93">
        <v>4.388260678263145</v>
      </c>
      <c r="J4" s="93">
        <v>4.5093285461516031</v>
      </c>
      <c r="K4" s="93">
        <v>4.4802936108048641</v>
      </c>
      <c r="L4" s="93">
        <v>4.4448108262373109</v>
      </c>
      <c r="M4" s="93">
        <v>4.433139436790845</v>
      </c>
      <c r="N4" s="93">
        <v>4.4081808590313853</v>
      </c>
      <c r="O4" s="93">
        <v>4.3807910022478191</v>
      </c>
      <c r="P4" s="93">
        <v>4.3653466637815441</v>
      </c>
      <c r="Q4" s="93">
        <v>4.3794677847640129</v>
      </c>
      <c r="R4" s="93">
        <v>4.3762900180400743</v>
      </c>
      <c r="S4" s="93">
        <v>4.3739478709603485</v>
      </c>
      <c r="T4" s="93">
        <v>4.360675089878141</v>
      </c>
      <c r="U4" s="93">
        <v>4.347349155952851</v>
      </c>
      <c r="V4" s="93">
        <v>4.3300048298212657</v>
      </c>
      <c r="W4" s="93">
        <v>4.2946588871049851</v>
      </c>
      <c r="X4" s="93">
        <v>4.2338446379291961</v>
      </c>
      <c r="Y4" s="93">
        <v>4.1407594734445663</v>
      </c>
      <c r="Z4" s="93">
        <v>4.0298555392846547</v>
      </c>
      <c r="AA4" s="93">
        <v>3.9062218308278052</v>
      </c>
      <c r="AB4" s="93">
        <v>3.7772378626677705</v>
      </c>
      <c r="AC4" s="93">
        <v>3.6427789763376239</v>
      </c>
      <c r="AD4" s="93">
        <v>3.5126645606160078</v>
      </c>
      <c r="AE4" s="93">
        <v>3.3932578120952295</v>
      </c>
      <c r="AF4" s="93">
        <v>3.2897437508398575</v>
      </c>
      <c r="AG4" s="93">
        <v>3.2021082178562033</v>
      </c>
      <c r="AH4" s="93">
        <v>3.1370706699385131</v>
      </c>
      <c r="AI4" s="93">
        <v>3.0909831703047841</v>
      </c>
      <c r="AJ4" s="93">
        <v>3.0593634904445555</v>
      </c>
      <c r="AK4" s="93">
        <v>3.0386773275368428</v>
      </c>
      <c r="AL4" s="93">
        <v>3.0215269149608037</v>
      </c>
      <c r="AM4" s="93">
        <v>3.0234240144824565</v>
      </c>
      <c r="AN4" s="93">
        <v>3.0279793107465203</v>
      </c>
      <c r="AO4" s="93">
        <v>3.0294699639065836</v>
      </c>
      <c r="AP4" s="93">
        <v>3.035819775394466</v>
      </c>
      <c r="AQ4" s="93">
        <v>3.043878062522376</v>
      </c>
      <c r="AR4" s="93">
        <v>3.0641052114290357</v>
      </c>
      <c r="AS4" s="93">
        <v>3.0920199801379944</v>
      </c>
      <c r="AT4" s="93">
        <v>3.1324610559191335</v>
      </c>
      <c r="AU4" s="93">
        <v>3.180781737063576</v>
      </c>
      <c r="AV4" s="93">
        <v>3.2209745506343479</v>
      </c>
      <c r="AW4" s="93">
        <v>3.264336709723259</v>
      </c>
      <c r="AX4" s="93">
        <v>3.3155192142001688</v>
      </c>
      <c r="AY4" s="94">
        <v>3.3685494858425757</v>
      </c>
    </row>
    <row r="5" spans="1:51">
      <c r="I5" s="52"/>
      <c r="P5" s="52"/>
      <c r="X5" s="52"/>
      <c r="AE5" s="52"/>
      <c r="AJ5" s="52"/>
    </row>
    <row r="6" spans="1:51">
      <c r="I6" s="52"/>
      <c r="P6" s="52"/>
      <c r="X6" s="52"/>
    </row>
    <row r="7" spans="1:51">
      <c r="I7" s="52"/>
      <c r="P7" s="52"/>
      <c r="X7" s="52"/>
    </row>
    <row r="8" spans="1:51">
      <c r="I8" s="52"/>
      <c r="P8" s="52"/>
      <c r="X8" s="52"/>
    </row>
    <row r="22" spans="1:3">
      <c r="C22" s="87" t="s">
        <v>3</v>
      </c>
    </row>
    <row r="25" spans="1:3">
      <c r="A25" s="88" t="s">
        <v>228</v>
      </c>
    </row>
    <row r="40" spans="2:6" ht="33.75" customHeight="1">
      <c r="B40" s="71"/>
      <c r="C40" s="71"/>
      <c r="D40" s="71"/>
      <c r="E40" s="71"/>
      <c r="F40" s="71"/>
    </row>
    <row r="41" spans="2:6" ht="15.75">
      <c r="B41" s="66"/>
      <c r="C41" s="70"/>
      <c r="D41" s="70"/>
      <c r="E41" s="70"/>
      <c r="F41" s="70"/>
    </row>
    <row r="42" spans="2:6" ht="15.75">
      <c r="B42" s="66"/>
      <c r="C42" s="70"/>
      <c r="D42" s="70"/>
      <c r="E42" s="70"/>
      <c r="F42" s="70"/>
    </row>
    <row r="43" spans="2:6" ht="15.75">
      <c r="B43" s="66"/>
      <c r="C43" s="70"/>
      <c r="D43" s="70"/>
      <c r="E43" s="70"/>
      <c r="F43" s="70"/>
    </row>
  </sheetData>
  <hyperlinks>
    <hyperlink ref="A25" location="Índice!A1" display="Índice" xr:uid="{BE9CB7FD-F680-40B9-BCE7-4F8DCA551013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2648-A550-4A08-9421-AC4F5B7F1A78}">
  <sheetPr>
    <tabColor theme="4" tint="0.79998168889431442"/>
  </sheetPr>
  <dimension ref="A1:G11"/>
  <sheetViews>
    <sheetView showGridLines="0" zoomScale="85" zoomScaleNormal="85" workbookViewId="0">
      <selection activeCell="A11" sqref="A11"/>
    </sheetView>
  </sheetViews>
  <sheetFormatPr baseColWidth="10" defaultRowHeight="15"/>
  <cols>
    <col min="2" max="2" width="18.5703125" customWidth="1"/>
    <col min="3" max="7" width="11.5703125" customWidth="1"/>
    <col min="8" max="51" width="4.85546875" bestFit="1" customWidth="1"/>
  </cols>
  <sheetData>
    <row r="1" spans="1:7" s="76" customFormat="1" ht="23.25">
      <c r="A1" s="360" t="s">
        <v>338</v>
      </c>
    </row>
    <row r="2" spans="1:7" s="76" customFormat="1" ht="18.75">
      <c r="B2" s="75"/>
    </row>
    <row r="3" spans="1:7" ht="30">
      <c r="B3" s="89"/>
      <c r="C3" s="365" t="s">
        <v>207</v>
      </c>
      <c r="D3" s="365" t="s">
        <v>208</v>
      </c>
      <c r="E3" s="409" t="s">
        <v>209</v>
      </c>
      <c r="F3" s="409" t="s">
        <v>316</v>
      </c>
      <c r="G3" s="409" t="s">
        <v>320</v>
      </c>
    </row>
    <row r="4" spans="1:7">
      <c r="B4" s="179" t="s">
        <v>206</v>
      </c>
      <c r="C4" s="362">
        <v>5.1792712658425968</v>
      </c>
      <c r="D4" s="362">
        <v>4.6261287097775972</v>
      </c>
      <c r="E4" s="410">
        <v>4.2464438344451416</v>
      </c>
      <c r="F4" s="410">
        <v>3.4252862734431244</v>
      </c>
      <c r="G4" s="410">
        <v>3.3994249145943667</v>
      </c>
    </row>
    <row r="5" spans="1:7">
      <c r="B5" s="295" t="s">
        <v>204</v>
      </c>
      <c r="C5" s="363">
        <v>1.6261492869037995</v>
      </c>
      <c r="D5" s="363">
        <v>2.0842141870296773</v>
      </c>
      <c r="E5" s="363">
        <v>1.807378439247421</v>
      </c>
      <c r="F5" s="363">
        <v>0.7683630813652631</v>
      </c>
      <c r="G5" s="363">
        <v>0.32561775385232428</v>
      </c>
    </row>
    <row r="6" spans="1:7">
      <c r="B6" s="366" t="s">
        <v>202</v>
      </c>
      <c r="C6" s="364">
        <v>2.25</v>
      </c>
      <c r="D6" s="364">
        <v>2</v>
      </c>
      <c r="E6" s="364">
        <v>2</v>
      </c>
      <c r="F6" s="364">
        <v>2</v>
      </c>
      <c r="G6" s="364">
        <v>2</v>
      </c>
    </row>
    <row r="7" spans="1:7">
      <c r="B7" s="197" t="s">
        <v>203</v>
      </c>
      <c r="C7" s="367">
        <v>1.3031219789387964</v>
      </c>
      <c r="D7" s="367">
        <v>0.5419145227479194</v>
      </c>
      <c r="E7" s="367">
        <v>0.43906539519772086</v>
      </c>
      <c r="F7" s="367">
        <v>0.65692319207786065</v>
      </c>
      <c r="G7" s="367">
        <v>1.0738071607420432</v>
      </c>
    </row>
    <row r="9" spans="1:7">
      <c r="B9" s="87" t="s">
        <v>3</v>
      </c>
    </row>
    <row r="11" spans="1:7">
      <c r="A11" s="88" t="s">
        <v>228</v>
      </c>
    </row>
  </sheetData>
  <phoneticPr fontId="27" type="noConversion"/>
  <hyperlinks>
    <hyperlink ref="A11" location="Índice!A1" display="Índice" xr:uid="{AFC4A5F7-60B6-45B8-B19F-F151155A3D07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B86C7-CF0F-44BE-876E-3BCD3C9E4EC8}">
  <sheetPr>
    <tabColor theme="4" tint="0.79998168889431442"/>
  </sheetPr>
  <dimension ref="A1:BA35"/>
  <sheetViews>
    <sheetView showGridLines="0" zoomScale="85" zoomScaleNormal="85" workbookViewId="0">
      <selection activeCell="L33" sqref="L33"/>
    </sheetView>
  </sheetViews>
  <sheetFormatPr baseColWidth="10" defaultRowHeight="15"/>
  <cols>
    <col min="1" max="1" width="8.42578125" customWidth="1"/>
    <col min="3" max="3" width="20.85546875" customWidth="1"/>
    <col min="4" max="4" width="27.7109375" customWidth="1"/>
    <col min="5" max="5" width="11.42578125" customWidth="1"/>
  </cols>
  <sheetData>
    <row r="1" spans="1:53" s="60" customFormat="1" ht="23.25">
      <c r="A1" s="360" t="s">
        <v>339</v>
      </c>
      <c r="B1" s="1"/>
    </row>
    <row r="2" spans="1:53" s="60" customFormat="1" ht="23.25">
      <c r="B2" s="1"/>
    </row>
    <row r="3" spans="1:53" s="89" customFormat="1">
      <c r="E3" s="175">
        <v>2022</v>
      </c>
      <c r="F3" s="176">
        <v>2023</v>
      </c>
      <c r="G3" s="176">
        <v>2024</v>
      </c>
      <c r="H3" s="176">
        <v>2025</v>
      </c>
      <c r="I3" s="176">
        <v>2026</v>
      </c>
      <c r="J3" s="176">
        <v>2027</v>
      </c>
      <c r="K3" s="176">
        <v>2028</v>
      </c>
      <c r="L3" s="176">
        <v>2029</v>
      </c>
      <c r="M3" s="176">
        <v>2030</v>
      </c>
      <c r="N3" s="176">
        <v>2031</v>
      </c>
      <c r="O3" s="176">
        <v>2032</v>
      </c>
      <c r="P3" s="176">
        <v>2033</v>
      </c>
      <c r="Q3" s="176">
        <v>2034</v>
      </c>
      <c r="R3" s="176">
        <v>2035</v>
      </c>
      <c r="S3" s="176">
        <v>2036</v>
      </c>
      <c r="T3" s="176">
        <v>2037</v>
      </c>
      <c r="U3" s="176">
        <v>2038</v>
      </c>
      <c r="V3" s="176">
        <v>2039</v>
      </c>
      <c r="W3" s="176">
        <v>2040</v>
      </c>
      <c r="X3" s="176">
        <v>2041</v>
      </c>
      <c r="Y3" s="176">
        <v>2042</v>
      </c>
      <c r="Z3" s="176">
        <v>2043</v>
      </c>
      <c r="AA3" s="176">
        <v>2044</v>
      </c>
      <c r="AB3" s="176">
        <v>2045</v>
      </c>
      <c r="AC3" s="176">
        <v>2046</v>
      </c>
      <c r="AD3" s="176">
        <v>2047</v>
      </c>
      <c r="AE3" s="176">
        <v>2048</v>
      </c>
      <c r="AF3" s="176">
        <v>2049</v>
      </c>
      <c r="AG3" s="176">
        <v>2050</v>
      </c>
      <c r="AH3" s="176">
        <v>2051</v>
      </c>
      <c r="AI3" s="176">
        <v>2052</v>
      </c>
      <c r="AJ3" s="176">
        <v>2053</v>
      </c>
      <c r="AK3" s="176">
        <v>2054</v>
      </c>
      <c r="AL3" s="176">
        <v>2055</v>
      </c>
      <c r="AM3" s="176">
        <v>2056</v>
      </c>
      <c r="AN3" s="176">
        <v>2057</v>
      </c>
      <c r="AO3" s="176">
        <v>2058</v>
      </c>
      <c r="AP3" s="176">
        <v>2059</v>
      </c>
      <c r="AQ3" s="176">
        <v>2060</v>
      </c>
      <c r="AR3" s="176">
        <v>2061</v>
      </c>
      <c r="AS3" s="176">
        <v>2062</v>
      </c>
      <c r="AT3" s="176">
        <v>2063</v>
      </c>
      <c r="AU3" s="176">
        <v>2064</v>
      </c>
      <c r="AV3" s="176">
        <v>2065</v>
      </c>
      <c r="AW3" s="176">
        <v>2066</v>
      </c>
      <c r="AX3" s="176">
        <v>2067</v>
      </c>
      <c r="AY3" s="176">
        <v>2068</v>
      </c>
      <c r="AZ3" s="176">
        <v>2069</v>
      </c>
      <c r="BA3" s="292">
        <v>2070</v>
      </c>
    </row>
    <row r="4" spans="1:53" s="89" customFormat="1">
      <c r="B4" s="184" t="s">
        <v>165</v>
      </c>
      <c r="C4" s="185"/>
      <c r="D4" s="186"/>
      <c r="E4" s="194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95"/>
    </row>
    <row r="5" spans="1:53" s="89" customFormat="1" ht="17.25">
      <c r="B5" s="187" t="s">
        <v>10</v>
      </c>
      <c r="C5" s="178" t="s">
        <v>10</v>
      </c>
      <c r="D5" s="192" t="s">
        <v>229</v>
      </c>
      <c r="E5" s="182"/>
      <c r="F5" s="272">
        <v>0.85147888107655056</v>
      </c>
      <c r="G5" s="272">
        <v>0.86927774052718565</v>
      </c>
      <c r="H5" s="272">
        <v>1.3966814393154614</v>
      </c>
      <c r="I5" s="272">
        <v>1.6321004600948541</v>
      </c>
      <c r="J5" s="272">
        <v>1.4225182189126606</v>
      </c>
      <c r="K5" s="272">
        <v>1.5155691921989511</v>
      </c>
      <c r="L5" s="272">
        <v>1.7338530346349357</v>
      </c>
      <c r="M5" s="272">
        <v>1.8003522184696807</v>
      </c>
      <c r="N5" s="272">
        <v>1.8402789570528766</v>
      </c>
      <c r="O5" s="272">
        <v>1.8801176704075662</v>
      </c>
      <c r="P5" s="272">
        <v>1.926369814957507</v>
      </c>
      <c r="Q5" s="272">
        <v>1.9226986074464492</v>
      </c>
      <c r="R5" s="272">
        <v>1.9047209243740149</v>
      </c>
      <c r="S5" s="272">
        <v>1.9584050424164667</v>
      </c>
      <c r="T5" s="272">
        <v>1.9604182184503882</v>
      </c>
      <c r="U5" s="272">
        <v>1.9692180417209437</v>
      </c>
      <c r="V5" s="272">
        <v>1.9732310911077633</v>
      </c>
      <c r="W5" s="272">
        <v>1.9575287336417224</v>
      </c>
      <c r="X5" s="272">
        <v>1.9436129655022727</v>
      </c>
      <c r="Y5" s="272">
        <v>1.9050716834869919</v>
      </c>
      <c r="Z5" s="272">
        <v>1.8676676452610508</v>
      </c>
      <c r="AA5" s="272">
        <v>1.7901245738270344</v>
      </c>
      <c r="AB5" s="272">
        <v>1.7031338102310167</v>
      </c>
      <c r="AC5" s="272">
        <v>1.5795906035054763</v>
      </c>
      <c r="AD5" s="272">
        <v>1.4584334741515992</v>
      </c>
      <c r="AE5" s="272">
        <v>1.3146097514274979</v>
      </c>
      <c r="AF5" s="272">
        <v>1.1793077482587178</v>
      </c>
      <c r="AG5" s="272">
        <v>1.039576148948429</v>
      </c>
      <c r="AH5" s="272">
        <v>0.91428130672006613</v>
      </c>
      <c r="AI5" s="272">
        <v>0.79194779478546362</v>
      </c>
      <c r="AJ5" s="272">
        <v>0.69143070743982182</v>
      </c>
      <c r="AK5" s="272">
        <v>0.60306961014755522</v>
      </c>
      <c r="AL5" s="272">
        <v>0.53043242896197995</v>
      </c>
      <c r="AM5" s="272">
        <v>0.46659750375577236</v>
      </c>
      <c r="AN5" s="272">
        <v>0.4137814630067016</v>
      </c>
      <c r="AO5" s="272">
        <v>0.3654756390738978</v>
      </c>
      <c r="AP5" s="272">
        <v>0.32898428030512239</v>
      </c>
      <c r="AQ5" s="272">
        <v>0.28618628116654499</v>
      </c>
      <c r="AR5" s="272">
        <v>0.25177975749977044</v>
      </c>
      <c r="AS5" s="272">
        <v>0.2123657968283954</v>
      </c>
      <c r="AT5" s="272">
        <v>0.17833973288099436</v>
      </c>
      <c r="AU5" s="272">
        <v>0.15892359667630807</v>
      </c>
      <c r="AV5" s="272">
        <v>0.13973169769800897</v>
      </c>
      <c r="AW5" s="272">
        <v>0.14277332833494416</v>
      </c>
      <c r="AX5" s="272">
        <v>0.14450622814097258</v>
      </c>
      <c r="AY5" s="272">
        <v>0.15040302065973954</v>
      </c>
      <c r="AZ5" s="272">
        <v>0.16582675291383353</v>
      </c>
      <c r="BA5" s="379">
        <v>0.18419931861088923</v>
      </c>
    </row>
    <row r="6" spans="1:53" s="89" customFormat="1">
      <c r="B6" s="188"/>
      <c r="C6" s="189"/>
      <c r="D6" s="193" t="s">
        <v>161</v>
      </c>
      <c r="E6" s="148"/>
      <c r="F6" s="273">
        <v>-5.6145709607923422E-2</v>
      </c>
      <c r="G6" s="273">
        <v>-0.11279713968800209</v>
      </c>
      <c r="H6" s="273">
        <v>7.2529995920778134E-2</v>
      </c>
      <c r="I6" s="273">
        <v>0.19421095888022855</v>
      </c>
      <c r="J6" s="273">
        <v>0.1287757975510555</v>
      </c>
      <c r="K6" s="273">
        <v>2.8232258267355093E-2</v>
      </c>
      <c r="L6" s="273">
        <v>8.3568378368038765E-2</v>
      </c>
      <c r="M6" s="273">
        <v>0.10448273248739604</v>
      </c>
      <c r="N6" s="273">
        <v>0.11323884934006934</v>
      </c>
      <c r="O6" s="273">
        <v>0.1238377343614232</v>
      </c>
      <c r="P6" s="273">
        <v>9.2885186341192139E-2</v>
      </c>
      <c r="Q6" s="273">
        <v>9.8502261656275181E-2</v>
      </c>
      <c r="R6" s="273">
        <v>0.10204408126423026</v>
      </c>
      <c r="S6" s="273">
        <v>0.10903827611979722</v>
      </c>
      <c r="T6" s="273">
        <v>0.11487225933638179</v>
      </c>
      <c r="U6" s="273">
        <v>0.12087100248619187</v>
      </c>
      <c r="V6" s="273">
        <v>0.12431846201920926</v>
      </c>
      <c r="W6" s="273">
        <v>0.1249296728959024</v>
      </c>
      <c r="X6" s="273">
        <v>0.13046755218305606</v>
      </c>
      <c r="Y6" s="273">
        <v>0.13128049204498815</v>
      </c>
      <c r="Z6" s="273">
        <v>0.13187883265755751</v>
      </c>
      <c r="AA6" s="273">
        <v>0.12562147354178421</v>
      </c>
      <c r="AB6" s="273">
        <v>0.11360616846599214</v>
      </c>
      <c r="AC6" s="273">
        <v>9.5052831033569873E-2</v>
      </c>
      <c r="AD6" s="273">
        <v>7.1546136894440338E-2</v>
      </c>
      <c r="AE6" s="273">
        <v>4.4955539525975752E-2</v>
      </c>
      <c r="AF6" s="273">
        <v>1.7398734400044802E-2</v>
      </c>
      <c r="AG6" s="273">
        <v>-1.0425395434337403E-2</v>
      </c>
      <c r="AH6" s="273">
        <v>-3.5164659785188235E-2</v>
      </c>
      <c r="AI6" s="273">
        <v>-5.6254817495076992E-2</v>
      </c>
      <c r="AJ6" s="273">
        <v>-7.2894319395292229E-2</v>
      </c>
      <c r="AK6" s="273">
        <v>-8.4462281141398421E-2</v>
      </c>
      <c r="AL6" s="273">
        <v>-9.2109462806325482E-2</v>
      </c>
      <c r="AM6" s="273">
        <v>-8.261394008054701E-2</v>
      </c>
      <c r="AN6" s="273">
        <v>-8.5543327397738622E-2</v>
      </c>
      <c r="AO6" s="273">
        <v>-8.4327483917137513E-2</v>
      </c>
      <c r="AP6" s="273">
        <v>-8.158101012369201E-2</v>
      </c>
      <c r="AQ6" s="273">
        <v>-7.9135544858623064E-2</v>
      </c>
      <c r="AR6" s="273">
        <v>-7.480376786839571E-2</v>
      </c>
      <c r="AS6" s="273">
        <v>-6.976707511517688E-2</v>
      </c>
      <c r="AT6" s="273">
        <v>-6.2780720409907786E-2</v>
      </c>
      <c r="AU6" s="273">
        <v>-5.4347209592483736E-2</v>
      </c>
      <c r="AV6" s="273">
        <v>-4.3645734601657438E-2</v>
      </c>
      <c r="AW6" s="273">
        <v>-3.1351994193373756E-2</v>
      </c>
      <c r="AX6" s="273">
        <v>-2.0543565914268314E-2</v>
      </c>
      <c r="AY6" s="273">
        <v>-9.191744980588723E-3</v>
      </c>
      <c r="AZ6" s="273">
        <v>4.4891518311800382E-3</v>
      </c>
      <c r="BA6" s="200">
        <v>1.8497374629404817E-2</v>
      </c>
    </row>
    <row r="7" spans="1:53" s="89" customFormat="1" ht="17.25">
      <c r="B7" s="188"/>
      <c r="C7" s="178" t="s">
        <v>164</v>
      </c>
      <c r="D7" s="192" t="s">
        <v>229</v>
      </c>
      <c r="E7" s="182"/>
      <c r="F7" s="91">
        <v>0.84411728987803247</v>
      </c>
      <c r="G7" s="91">
        <v>0.77934388050231451</v>
      </c>
      <c r="H7" s="91">
        <v>1.3204928636640467</v>
      </c>
      <c r="I7" s="91">
        <v>1.703195813448577</v>
      </c>
      <c r="J7" s="91">
        <v>1.4394563742639699</v>
      </c>
      <c r="K7" s="91">
        <v>1.5735795567141775</v>
      </c>
      <c r="L7" s="91">
        <v>1.8116948375103359</v>
      </c>
      <c r="M7" s="91">
        <v>1.9084762758216911</v>
      </c>
      <c r="N7" s="91">
        <v>1.9713259433720376</v>
      </c>
      <c r="O7" s="91">
        <v>2.026843889683394</v>
      </c>
      <c r="P7" s="91">
        <v>2.0879876341186598</v>
      </c>
      <c r="Q7" s="91">
        <v>2.0965177823395686</v>
      </c>
      <c r="R7" s="91">
        <v>2.084430147009475</v>
      </c>
      <c r="S7" s="91">
        <v>2.1510952502798997</v>
      </c>
      <c r="T7" s="91">
        <v>2.1470061645512573</v>
      </c>
      <c r="U7" s="91">
        <v>2.1548412261740202</v>
      </c>
      <c r="V7" s="91">
        <v>2.1564651526425394</v>
      </c>
      <c r="W7" s="91">
        <v>2.1413665913339042</v>
      </c>
      <c r="X7" s="91">
        <v>2.1288470145118366</v>
      </c>
      <c r="Y7" s="91">
        <v>2.0915934189939422</v>
      </c>
      <c r="Z7" s="91">
        <v>2.0579241439372398</v>
      </c>
      <c r="AA7" s="91">
        <v>1.986534119391381</v>
      </c>
      <c r="AB7" s="91">
        <v>1.9047554453937021</v>
      </c>
      <c r="AC7" s="91">
        <v>1.7800389471367861</v>
      </c>
      <c r="AD7" s="91">
        <v>1.6604018383702179</v>
      </c>
      <c r="AE7" s="91">
        <v>1.5141813009669658</v>
      </c>
      <c r="AF7" s="91">
        <v>1.3787407775080585</v>
      </c>
      <c r="AG7" s="91">
        <v>1.2367792341775985</v>
      </c>
      <c r="AH7" s="91">
        <v>1.1118020108575211</v>
      </c>
      <c r="AI7" s="91">
        <v>0.98884371225071988</v>
      </c>
      <c r="AJ7" s="91">
        <v>0.88456662003473241</v>
      </c>
      <c r="AK7" s="91">
        <v>0.79167575234464493</v>
      </c>
      <c r="AL7" s="91">
        <v>0.71419751761403472</v>
      </c>
      <c r="AM7" s="91">
        <v>0.64716047029782509</v>
      </c>
      <c r="AN7" s="91">
        <v>0.59128569667683539</v>
      </c>
      <c r="AO7" s="91">
        <v>0.53850774692234538</v>
      </c>
      <c r="AP7" s="91">
        <v>0.49756334138804093</v>
      </c>
      <c r="AQ7" s="91">
        <v>0.44961179245359695</v>
      </c>
      <c r="AR7" s="91">
        <v>0.41047579332491591</v>
      </c>
      <c r="AS7" s="91">
        <v>0.3657486382999231</v>
      </c>
      <c r="AT7" s="91">
        <v>0.32671649204984998</v>
      </c>
      <c r="AU7" s="91">
        <v>0.30326367064630322</v>
      </c>
      <c r="AV7" s="91">
        <v>0.28018611900566537</v>
      </c>
      <c r="AW7" s="91">
        <v>0.28008629870199808</v>
      </c>
      <c r="AX7" s="91">
        <v>0.27882102590941482</v>
      </c>
      <c r="AY7" s="91">
        <v>0.28205897497191046</v>
      </c>
      <c r="AZ7" s="91">
        <v>0.29475100673397314</v>
      </c>
      <c r="BA7" s="380">
        <v>0.3100754802780159</v>
      </c>
    </row>
    <row r="8" spans="1:53" s="89" customFormat="1">
      <c r="B8" s="188"/>
      <c r="C8" s="189"/>
      <c r="D8" s="193" t="s">
        <v>161</v>
      </c>
      <c r="E8" s="148"/>
      <c r="F8" s="149">
        <v>-7.5681097972744027E-2</v>
      </c>
      <c r="G8" s="149">
        <v>-0.12429825645497772</v>
      </c>
      <c r="H8" s="149">
        <v>6.9686738272231707E-2</v>
      </c>
      <c r="I8" s="149">
        <v>0.17305338890360034</v>
      </c>
      <c r="J8" s="149">
        <v>0.10990006215793358</v>
      </c>
      <c r="K8" s="149">
        <v>3.5250866539858094E-2</v>
      </c>
      <c r="L8" s="149">
        <v>8.7472783059322268E-2</v>
      </c>
      <c r="M8" s="149">
        <v>0.11041101808298137</v>
      </c>
      <c r="N8" s="149">
        <v>0.12117472129411411</v>
      </c>
      <c r="O8" s="149">
        <v>0.13310472658448624</v>
      </c>
      <c r="P8" s="149">
        <v>0.10846939375079678</v>
      </c>
      <c r="Q8" s="149">
        <v>0.11530400296515886</v>
      </c>
      <c r="R8" s="149">
        <v>0.12053121751382356</v>
      </c>
      <c r="S8" s="149">
        <v>0.12753169996941871</v>
      </c>
      <c r="T8" s="149">
        <v>0.13207488329697981</v>
      </c>
      <c r="U8" s="149">
        <v>0.13728366404937553</v>
      </c>
      <c r="V8" s="149">
        <v>0.14059640660147643</v>
      </c>
      <c r="W8" s="149">
        <v>0.14198616832639921</v>
      </c>
      <c r="X8" s="149">
        <v>0.14804642095815801</v>
      </c>
      <c r="Y8" s="149">
        <v>0.15028168922763818</v>
      </c>
      <c r="Z8" s="149">
        <v>0.15311325707926571</v>
      </c>
      <c r="AA8" s="149">
        <v>0.15015827474367782</v>
      </c>
      <c r="AB8" s="149">
        <v>0.14114762710274498</v>
      </c>
      <c r="AC8" s="149">
        <v>0.12576255777937639</v>
      </c>
      <c r="AD8" s="149">
        <v>0.1056329091615833</v>
      </c>
      <c r="AE8" s="149">
        <v>8.2308790118526431E-2</v>
      </c>
      <c r="AF8" s="149">
        <v>5.7904835508015395E-2</v>
      </c>
      <c r="AG8" s="149">
        <v>3.3131418808004298E-2</v>
      </c>
      <c r="AH8" s="149">
        <v>1.121473258795902E-2</v>
      </c>
      <c r="AI8" s="149">
        <v>-8.220726518832322E-3</v>
      </c>
      <c r="AJ8" s="149">
        <v>-2.4377942871547376E-2</v>
      </c>
      <c r="AK8" s="149">
        <v>-3.6174964126775677E-2</v>
      </c>
      <c r="AL8" s="149">
        <v>-4.4266355521619616E-2</v>
      </c>
      <c r="AM8" s="149">
        <v>-3.6099426993235539E-2</v>
      </c>
      <c r="AN8" s="149">
        <v>-3.9752316245028396E-2</v>
      </c>
      <c r="AO8" s="149">
        <v>-3.9818723272668777E-2</v>
      </c>
      <c r="AP8" s="149">
        <v>-3.8558163861477368E-2</v>
      </c>
      <c r="AQ8" s="149">
        <v>-3.7510053310141345E-2</v>
      </c>
      <c r="AR8" s="149">
        <v>-3.485447473958736E-2</v>
      </c>
      <c r="AS8" s="149">
        <v>-3.1558873959856015E-2</v>
      </c>
      <c r="AT8" s="149">
        <v>-2.6228624280079771E-2</v>
      </c>
      <c r="AU8" s="149">
        <v>-1.9356652117100026E-2</v>
      </c>
      <c r="AV8" s="149">
        <v>-1.0202581518356624E-2</v>
      </c>
      <c r="AW8" s="149">
        <v>6.2038013701659622E-4</v>
      </c>
      <c r="AX8" s="149">
        <v>1.0105186396387467E-2</v>
      </c>
      <c r="AY8" s="149">
        <v>2.0134965480410827E-2</v>
      </c>
      <c r="AZ8" s="149">
        <v>3.2443304996899514E-2</v>
      </c>
      <c r="BA8" s="150">
        <v>4.5084018993001962E-2</v>
      </c>
    </row>
    <row r="9" spans="1:53" s="89" customFormat="1" ht="17.25">
      <c r="B9" s="188"/>
      <c r="C9" s="178" t="s">
        <v>163</v>
      </c>
      <c r="D9" s="192" t="s">
        <v>229</v>
      </c>
      <c r="E9" s="182"/>
      <c r="F9" s="91">
        <v>0.83053720186345714</v>
      </c>
      <c r="G9" s="91">
        <v>1.6240888386226837</v>
      </c>
      <c r="H9" s="91">
        <v>2.9911119671995889</v>
      </c>
      <c r="I9" s="91">
        <v>1.8147648855030729</v>
      </c>
      <c r="J9" s="91">
        <v>1.7071526339950349</v>
      </c>
      <c r="K9" s="91">
        <v>1.5946480010612163</v>
      </c>
      <c r="L9" s="91">
        <v>1.549163330336456</v>
      </c>
      <c r="M9" s="91">
        <v>1.3077765311338085</v>
      </c>
      <c r="N9" s="91">
        <v>1.006219603958125</v>
      </c>
      <c r="O9" s="91">
        <v>0.85339971504831968</v>
      </c>
      <c r="P9" s="91">
        <v>0.6772980626556846</v>
      </c>
      <c r="Q9" s="91">
        <v>0.45815921985794539</v>
      </c>
      <c r="R9" s="91">
        <v>0.29525840124844382</v>
      </c>
      <c r="S9" s="91">
        <v>0.12172635124747533</v>
      </c>
      <c r="T9" s="91">
        <v>0.16809366380234891</v>
      </c>
      <c r="U9" s="91">
        <v>0.13849389589382088</v>
      </c>
      <c r="V9" s="91">
        <v>0.12295439782417095</v>
      </c>
      <c r="W9" s="91">
        <v>2.3990893827052773E-2</v>
      </c>
      <c r="X9" s="91">
        <v>-8.979901585081107E-2</v>
      </c>
      <c r="Y9" s="91">
        <v>-0.24582496767393547</v>
      </c>
      <c r="Z9" s="91">
        <v>-0.45115173170644507</v>
      </c>
      <c r="AA9" s="91">
        <v>-0.77630952251864782</v>
      </c>
      <c r="AB9" s="91">
        <v>-1.1112141422493726</v>
      </c>
      <c r="AC9" s="91">
        <v>-1.3868733080539708</v>
      </c>
      <c r="AD9" s="91">
        <v>-1.7228872680951635</v>
      </c>
      <c r="AE9" s="91">
        <v>-2.0215385412385545</v>
      </c>
      <c r="AF9" s="91">
        <v>-2.3653188512374079</v>
      </c>
      <c r="AG9" s="91">
        <v>-2.6809034495213102</v>
      </c>
      <c r="AH9" s="91">
        <v>-3.0474402781133891</v>
      </c>
      <c r="AI9" s="91">
        <v>-3.4051999252337262</v>
      </c>
      <c r="AJ9" s="91">
        <v>-3.6618748765939624</v>
      </c>
      <c r="AK9" s="91">
        <v>-3.8870043118017561</v>
      </c>
      <c r="AL9" s="91">
        <v>-4.0842713757156428</v>
      </c>
      <c r="AM9" s="91">
        <v>-4.3244668899487193</v>
      </c>
      <c r="AN9" s="91">
        <v>-4.5650521725691391</v>
      </c>
      <c r="AO9" s="91">
        <v>-4.7655029328159131</v>
      </c>
      <c r="AP9" s="91">
        <v>-4.9559738244144054</v>
      </c>
      <c r="AQ9" s="91">
        <v>-5.1424902906868404</v>
      </c>
      <c r="AR9" s="91">
        <v>-5.3386416071267373</v>
      </c>
      <c r="AS9" s="91">
        <v>-5.5305566873599332</v>
      </c>
      <c r="AT9" s="91">
        <v>-5.7337708787222557</v>
      </c>
      <c r="AU9" s="91">
        <v>-5.9645054966176447</v>
      </c>
      <c r="AV9" s="91">
        <v>-6.2192624197642825</v>
      </c>
      <c r="AW9" s="91">
        <v>-6.4888642976920767</v>
      </c>
      <c r="AX9" s="91">
        <v>-6.7990801275982671</v>
      </c>
      <c r="AY9" s="91">
        <v>-7.1574010057517734</v>
      </c>
      <c r="AZ9" s="91">
        <v>-7.534297322335326</v>
      </c>
      <c r="BA9" s="380">
        <v>-7.9315656444994831</v>
      </c>
    </row>
    <row r="10" spans="1:53" s="89" customFormat="1">
      <c r="B10" s="188"/>
      <c r="C10" s="190"/>
      <c r="D10" s="193" t="s">
        <v>161</v>
      </c>
      <c r="E10" s="148"/>
      <c r="F10" s="149">
        <v>2.183068246357367E-2</v>
      </c>
      <c r="G10" s="149">
        <v>9.6778787172442371E-3</v>
      </c>
      <c r="H10" s="149">
        <v>-5.475974490198654E-3</v>
      </c>
      <c r="I10" s="149">
        <v>6.6465684115013524E-3</v>
      </c>
      <c r="J10" s="149">
        <v>-2.1661369766001748E-3</v>
      </c>
      <c r="K10" s="149">
        <v>-2.9939905927953703E-3</v>
      </c>
      <c r="L10" s="149">
        <v>-1.190518833733778E-3</v>
      </c>
      <c r="M10" s="149">
        <v>-2.8109832899261278E-3</v>
      </c>
      <c r="N10" s="149">
        <v>-4.8689911765327221E-3</v>
      </c>
      <c r="O10" s="149">
        <v>-6.1786355983701746E-3</v>
      </c>
      <c r="P10" s="149">
        <v>-1.1904895923728454E-2</v>
      </c>
      <c r="Q10" s="149">
        <v>-1.3648844430253826E-2</v>
      </c>
      <c r="R10" s="149">
        <v>-1.5353040273677676E-2</v>
      </c>
      <c r="S10" s="149">
        <v>-1.5403210497818787E-2</v>
      </c>
      <c r="T10" s="149">
        <v>-1.4184421538137704E-2</v>
      </c>
      <c r="U10" s="149">
        <v>-1.3449046819674626E-2</v>
      </c>
      <c r="V10" s="149">
        <v>-1.3350224261853727E-2</v>
      </c>
      <c r="W10" s="149">
        <v>-1.4122363637715463E-2</v>
      </c>
      <c r="X10" s="149">
        <v>-1.4755002662911743E-2</v>
      </c>
      <c r="Y10" s="149">
        <v>-1.6195627907846566E-2</v>
      </c>
      <c r="Z10" s="149">
        <v>-1.8514823993501572E-2</v>
      </c>
      <c r="AA10" s="149">
        <v>-2.1834663532235066E-2</v>
      </c>
      <c r="AB10" s="149">
        <v>-2.4836128265288915E-2</v>
      </c>
      <c r="AC10" s="149">
        <v>-2.7972610625030647E-2</v>
      </c>
      <c r="AD10" s="149">
        <v>-3.131171347943873E-2</v>
      </c>
      <c r="AE10" s="149">
        <v>-3.455179698897104E-2</v>
      </c>
      <c r="AF10" s="149">
        <v>-3.7680349950191205E-2</v>
      </c>
      <c r="AG10" s="149">
        <v>-4.0701014965961124E-2</v>
      </c>
      <c r="AH10" s="149">
        <v>-4.3520017312785431E-2</v>
      </c>
      <c r="AI10" s="149">
        <v>-4.5180658251888661E-2</v>
      </c>
      <c r="AJ10" s="149">
        <v>-4.5671733015403948E-2</v>
      </c>
      <c r="AK10" s="149">
        <v>-4.5470842812902146E-2</v>
      </c>
      <c r="AL10" s="149">
        <v>-4.5057853628132971E-2</v>
      </c>
      <c r="AM10" s="149">
        <v>-4.392752964444735E-2</v>
      </c>
      <c r="AN10" s="149">
        <v>-4.3122451712865328E-2</v>
      </c>
      <c r="AO10" s="149">
        <v>-4.1883640035264347E-2</v>
      </c>
      <c r="AP10" s="149">
        <v>-4.0444393948967372E-2</v>
      </c>
      <c r="AQ10" s="149">
        <v>-3.908653690574293E-2</v>
      </c>
      <c r="AR10" s="149">
        <v>-3.746260449008032E-2</v>
      </c>
      <c r="AS10" s="149">
        <v>-3.5769822495745673E-2</v>
      </c>
      <c r="AT10" s="149">
        <v>-3.4160790102829131E-2</v>
      </c>
      <c r="AU10" s="149">
        <v>-3.2648370312100161E-2</v>
      </c>
      <c r="AV10" s="149">
        <v>-3.1150822403641587E-2</v>
      </c>
      <c r="AW10" s="149">
        <v>-2.9732789714021324E-2</v>
      </c>
      <c r="AX10" s="149">
        <v>-2.8453162161885537E-2</v>
      </c>
      <c r="AY10" s="149">
        <v>-2.7177983289811136E-2</v>
      </c>
      <c r="AZ10" s="149">
        <v>-2.5863595527428618E-2</v>
      </c>
      <c r="BA10" s="150">
        <v>-2.4544264878633704E-2</v>
      </c>
    </row>
    <row r="11" spans="1:53" s="89" customFormat="1" ht="17.25">
      <c r="B11" s="188"/>
      <c r="C11" s="178" t="s">
        <v>162</v>
      </c>
      <c r="D11" s="192" t="s">
        <v>229</v>
      </c>
      <c r="E11" s="182"/>
      <c r="F11" s="91">
        <v>1.0487339608040713</v>
      </c>
      <c r="G11" s="91">
        <v>1.8259208634054502</v>
      </c>
      <c r="H11" s="91">
        <v>0.82543944855388851</v>
      </c>
      <c r="I11" s="91">
        <v>-0.23731595684769458</v>
      </c>
      <c r="J11" s="91">
        <v>0.60892719779257476</v>
      </c>
      <c r="K11" s="91">
        <v>5.2323363915829368E-2</v>
      </c>
      <c r="L11" s="91">
        <v>0.18553726646186597</v>
      </c>
      <c r="M11" s="91">
        <v>-2.0083282924932E-2</v>
      </c>
      <c r="N11" s="91">
        <v>-4.1613801051831878E-2</v>
      </c>
      <c r="O11" s="91">
        <v>-0.13603845388451274</v>
      </c>
      <c r="P11" s="91">
        <v>-0.17409867416585678</v>
      </c>
      <c r="Q11" s="91">
        <v>-0.2219688378165996</v>
      </c>
      <c r="R11" s="91">
        <v>-0.24915203915433226</v>
      </c>
      <c r="S11" s="91">
        <v>-0.2737802874107409</v>
      </c>
      <c r="T11" s="91">
        <v>-0.29019544579916845</v>
      </c>
      <c r="U11" s="91">
        <v>-0.30393728577922108</v>
      </c>
      <c r="V11" s="91">
        <v>-0.31484693758067062</v>
      </c>
      <c r="W11" s="91">
        <v>-0.32924610265778753</v>
      </c>
      <c r="X11" s="91">
        <v>-0.34415288134939104</v>
      </c>
      <c r="Y11" s="91">
        <v>-0.358729060505103</v>
      </c>
      <c r="Z11" s="91">
        <v>-0.37497547560069178</v>
      </c>
      <c r="AA11" s="91">
        <v>-0.39326814624265349</v>
      </c>
      <c r="AB11" s="91">
        <v>-0.41390679319565082</v>
      </c>
      <c r="AC11" s="91">
        <v>-0.43617752877710414</v>
      </c>
      <c r="AD11" s="91">
        <v>-0.45947898939048271</v>
      </c>
      <c r="AE11" s="91">
        <v>-0.48404821715785085</v>
      </c>
      <c r="AF11" s="91">
        <v>-0.50966805435266327</v>
      </c>
      <c r="AG11" s="91">
        <v>-0.53513128542085342</v>
      </c>
      <c r="AH11" s="91">
        <v>-0.5603422187855478</v>
      </c>
      <c r="AI11" s="91">
        <v>-0.58529676154601695</v>
      </c>
      <c r="AJ11" s="91">
        <v>-0.60967502935193041</v>
      </c>
      <c r="AK11" s="91">
        <v>-0.6327660379638389</v>
      </c>
      <c r="AL11" s="91">
        <v>-0.65428014051350791</v>
      </c>
      <c r="AM11" s="91">
        <v>-0.67414558201738251</v>
      </c>
      <c r="AN11" s="91">
        <v>-0.69191693184443848</v>
      </c>
      <c r="AO11" s="91">
        <v>-0.70759957892445602</v>
      </c>
      <c r="AP11" s="91">
        <v>-0.7207034624712394</v>
      </c>
      <c r="AQ11" s="91">
        <v>-0.73126062393968905</v>
      </c>
      <c r="AR11" s="91">
        <v>-0.73935015301006546</v>
      </c>
      <c r="AS11" s="91">
        <v>-0.74495165418098086</v>
      </c>
      <c r="AT11" s="91">
        <v>-0.74851818427894568</v>
      </c>
      <c r="AU11" s="91">
        <v>-0.75027151556229521</v>
      </c>
      <c r="AV11" s="91">
        <v>-0.75154410060810362</v>
      </c>
      <c r="AW11" s="91">
        <v>-0.75079944225275863</v>
      </c>
      <c r="AX11" s="91">
        <v>-0.74858568386487745</v>
      </c>
      <c r="AY11" s="91">
        <v>-0.74516043637385954</v>
      </c>
      <c r="AZ11" s="91">
        <v>-0.74033973974333422</v>
      </c>
      <c r="BA11" s="380">
        <v>-0.73446769916002408</v>
      </c>
    </row>
    <row r="12" spans="1:53" s="89" customFormat="1">
      <c r="B12" s="191"/>
      <c r="C12" s="190"/>
      <c r="D12" s="193" t="s">
        <v>161</v>
      </c>
      <c r="E12" s="148"/>
      <c r="F12" s="149">
        <v>-2.2952940987548132E-3</v>
      </c>
      <c r="G12" s="149">
        <v>1.8232380497326395E-3</v>
      </c>
      <c r="H12" s="149">
        <v>8.3192321387443313E-3</v>
      </c>
      <c r="I12" s="149">
        <v>1.4511001565124859E-2</v>
      </c>
      <c r="J12" s="149">
        <v>2.1041872369722159E-2</v>
      </c>
      <c r="K12" s="149"/>
      <c r="L12" s="149">
        <v>-2.7138858575522784E-3</v>
      </c>
      <c r="M12" s="149">
        <v>-3.1173023056565718E-3</v>
      </c>
      <c r="N12" s="149">
        <v>-3.0668807775115214E-3</v>
      </c>
      <c r="O12" s="149">
        <v>-3.0883566246955041E-3</v>
      </c>
      <c r="P12" s="149">
        <v>-3.6793114858740816E-3</v>
      </c>
      <c r="Q12" s="149">
        <v>-3.1528968786299072E-3</v>
      </c>
      <c r="R12" s="149">
        <v>-3.1340959759176557E-3</v>
      </c>
      <c r="S12" s="149">
        <v>-3.0902133518026509E-3</v>
      </c>
      <c r="T12" s="149">
        <v>-3.0182024224592041E-3</v>
      </c>
      <c r="U12" s="149">
        <v>-2.9636147435099514E-3</v>
      </c>
      <c r="V12" s="149">
        <v>-2.9277203204112756E-3</v>
      </c>
      <c r="W12" s="149">
        <v>-2.9341317927809862E-3</v>
      </c>
      <c r="X12" s="149">
        <v>-2.8238661121920972E-3</v>
      </c>
      <c r="Y12" s="149">
        <v>-2.8055692748059913E-3</v>
      </c>
      <c r="Z12" s="149">
        <v>-2.7196004282036279E-3</v>
      </c>
      <c r="AA12" s="149">
        <v>-2.7021376696597932E-3</v>
      </c>
      <c r="AB12" s="149">
        <v>-2.7053303714629773E-3</v>
      </c>
      <c r="AC12" s="149">
        <v>-2.7371161207786487E-3</v>
      </c>
      <c r="AD12" s="149">
        <v>-2.7750587877027055E-3</v>
      </c>
      <c r="AE12" s="149">
        <v>-2.8014536035764759E-3</v>
      </c>
      <c r="AF12" s="149">
        <v>-2.8257511577799987E-3</v>
      </c>
      <c r="AG12" s="149">
        <v>-2.8557992763833528E-3</v>
      </c>
      <c r="AH12" s="149">
        <v>-2.8593750603602697E-3</v>
      </c>
      <c r="AI12" s="149">
        <v>-2.8534327243598112E-3</v>
      </c>
      <c r="AJ12" s="149">
        <v>-2.8446435083405441E-3</v>
      </c>
      <c r="AK12" s="149">
        <v>-2.8164742017147415E-3</v>
      </c>
      <c r="AL12" s="149">
        <v>-2.7852536565776409E-3</v>
      </c>
      <c r="AM12" s="149">
        <v>-2.5869834428658978E-3</v>
      </c>
      <c r="AN12" s="149">
        <v>-2.6685594398408452E-3</v>
      </c>
      <c r="AO12" s="149">
        <v>-2.6251206092030854E-3</v>
      </c>
      <c r="AP12" s="149">
        <v>-2.5784523132495185E-3</v>
      </c>
      <c r="AQ12" s="149">
        <v>-2.5389546427387333E-3</v>
      </c>
      <c r="AR12" s="149">
        <v>-2.4866886387287235E-3</v>
      </c>
      <c r="AS12" s="149">
        <v>-2.4383786595729984E-3</v>
      </c>
      <c r="AT12" s="149">
        <v>-2.3913060269976083E-3</v>
      </c>
      <c r="AU12" s="149">
        <v>-2.3421871632861024E-3</v>
      </c>
      <c r="AV12" s="149">
        <v>-2.2923306796590881E-3</v>
      </c>
      <c r="AW12" s="149">
        <v>-2.2395846163699717E-3</v>
      </c>
      <c r="AX12" s="149">
        <v>-2.1955901487681062E-3</v>
      </c>
      <c r="AY12" s="149">
        <v>-2.1487271711935485E-3</v>
      </c>
      <c r="AZ12" s="149">
        <v>-2.0905576382866109E-3</v>
      </c>
      <c r="BA12" s="150">
        <v>-2.0423794849617483E-3</v>
      </c>
    </row>
    <row r="13" spans="1:53" s="89" customFormat="1">
      <c r="B13" s="175" t="s">
        <v>160</v>
      </c>
      <c r="C13" s="176"/>
      <c r="D13" s="186"/>
      <c r="E13" s="108"/>
      <c r="F13" s="103">
        <v>8.8597483906463825</v>
      </c>
      <c r="G13" s="103">
        <v>6.4475573873268299</v>
      </c>
      <c r="H13" s="103">
        <v>5.5429497043404385</v>
      </c>
      <c r="I13" s="103">
        <v>4.304869874018169</v>
      </c>
      <c r="J13" s="103">
        <v>4.1709257409438205</v>
      </c>
      <c r="K13" s="103">
        <v>4.1638331962099873</v>
      </c>
      <c r="L13" s="103">
        <v>3.8484513652024432</v>
      </c>
      <c r="M13" s="103">
        <v>3.6607302958012955</v>
      </c>
      <c r="N13" s="103">
        <v>3.564351412060196</v>
      </c>
      <c r="O13" s="103">
        <v>3.479173265654012</v>
      </c>
      <c r="P13" s="103">
        <v>3.697692134152164</v>
      </c>
      <c r="Q13" s="103">
        <v>3.6329312024330207</v>
      </c>
      <c r="R13" s="103">
        <v>3.5964181552050611</v>
      </c>
      <c r="S13" s="103">
        <v>3.5641437991051683</v>
      </c>
      <c r="T13" s="103">
        <v>3.5243795334696237</v>
      </c>
      <c r="U13" s="103">
        <v>3.4852025601773917</v>
      </c>
      <c r="V13" s="103">
        <v>3.4546324053770228</v>
      </c>
      <c r="W13" s="103">
        <v>3.4448421256050965</v>
      </c>
      <c r="X13" s="103">
        <v>3.3960837587216242</v>
      </c>
      <c r="Y13" s="103">
        <v>3.3636231484457157</v>
      </c>
      <c r="Z13" s="103">
        <v>3.3074187278381961</v>
      </c>
      <c r="AA13" s="103">
        <v>3.2664803660042985</v>
      </c>
      <c r="AB13" s="103">
        <v>3.2459917734960042</v>
      </c>
      <c r="AC13" s="103">
        <v>3.2552564284614061</v>
      </c>
      <c r="AD13" s="103">
        <v>3.2901621823324012</v>
      </c>
      <c r="AE13" s="103">
        <v>3.3380235029860428</v>
      </c>
      <c r="AF13" s="103">
        <v>3.3949997917680941</v>
      </c>
      <c r="AG13" s="103">
        <v>3.4637297097350084</v>
      </c>
      <c r="AH13" s="103">
        <v>3.5277533205294587</v>
      </c>
      <c r="AI13" s="103">
        <v>3.5839495931666798</v>
      </c>
      <c r="AJ13" s="103">
        <v>3.6339264363803192</v>
      </c>
      <c r="AK13" s="103">
        <v>3.6696603272128758</v>
      </c>
      <c r="AL13" s="103">
        <v>3.6941259815127969</v>
      </c>
      <c r="AM13" s="103">
        <v>3.6110500930632616</v>
      </c>
      <c r="AN13" s="103">
        <v>3.6175247790569687</v>
      </c>
      <c r="AO13" s="103">
        <v>3.614331584928987</v>
      </c>
      <c r="AP13" s="103">
        <v>3.6028567177004422</v>
      </c>
      <c r="AQ13" s="103">
        <v>3.5901577190420975</v>
      </c>
      <c r="AR13" s="103">
        <v>3.5685895088460207</v>
      </c>
      <c r="AS13" s="103">
        <v>3.5432222885299902</v>
      </c>
      <c r="AT13" s="103">
        <v>3.5155025676260498</v>
      </c>
      <c r="AU13" s="103">
        <v>3.484373274451702</v>
      </c>
      <c r="AV13" s="103">
        <v>3.4486463182247684</v>
      </c>
      <c r="AW13" s="103">
        <v>3.408514704136234</v>
      </c>
      <c r="AX13" s="103">
        <v>3.3704721608569299</v>
      </c>
      <c r="AY13" s="103">
        <v>3.3312974605270496</v>
      </c>
      <c r="AZ13" s="103">
        <v>3.2828104354260201</v>
      </c>
      <c r="BA13" s="373">
        <v>3.2338807390719149</v>
      </c>
    </row>
    <row r="14" spans="1:53">
      <c r="B14" s="45"/>
      <c r="C14" s="45"/>
      <c r="E14" s="52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</row>
    <row r="15" spans="1:53" s="67" customFormat="1" ht="18.75">
      <c r="B15" s="44"/>
      <c r="C15" s="44"/>
      <c r="E15" s="68" t="s">
        <v>341</v>
      </c>
      <c r="F15" s="68"/>
      <c r="G15" s="68"/>
      <c r="H15" s="68"/>
      <c r="I15" s="68"/>
      <c r="J15" s="68"/>
      <c r="K15" s="68"/>
      <c r="L15" s="68" t="s">
        <v>342</v>
      </c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</row>
    <row r="16" spans="1:53">
      <c r="E16" s="52"/>
      <c r="L16" s="52"/>
      <c r="S16" s="52"/>
      <c r="AA16" s="52"/>
    </row>
    <row r="17" spans="5:27">
      <c r="E17" s="52"/>
      <c r="L17" s="52"/>
      <c r="S17" s="52"/>
      <c r="AA17" s="52"/>
    </row>
    <row r="18" spans="5:27">
      <c r="E18" s="52"/>
      <c r="L18" s="52"/>
      <c r="S18" s="52"/>
      <c r="AA18" s="52"/>
    </row>
    <row r="33" spans="1:12">
      <c r="E33" s="87" t="s">
        <v>3</v>
      </c>
      <c r="L33" s="87" t="s">
        <v>3</v>
      </c>
    </row>
    <row r="35" spans="1:12">
      <c r="A35" s="88" t="s">
        <v>228</v>
      </c>
    </row>
  </sheetData>
  <hyperlinks>
    <hyperlink ref="A35" location="Índice!A1" display="Índice" xr:uid="{E7DEF54D-A305-431E-BF1E-415C0316CF50}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1D61-5110-42E1-AEC8-D310F16A916E}">
  <sheetPr>
    <tabColor theme="4" tint="0.79998168889431442"/>
  </sheetPr>
  <dimension ref="A1:AY28"/>
  <sheetViews>
    <sheetView showGridLines="0" zoomScale="85" zoomScaleNormal="85" workbookViewId="0">
      <selection activeCell="A28" sqref="A28"/>
    </sheetView>
  </sheetViews>
  <sheetFormatPr baseColWidth="10" defaultRowHeight="15"/>
  <cols>
    <col min="1" max="1" width="7" customWidth="1"/>
    <col min="2" max="2" width="29.140625" customWidth="1"/>
    <col min="3" max="3" width="12.7109375" bestFit="1" customWidth="1"/>
  </cols>
  <sheetData>
    <row r="1" spans="1:51" s="3" customFormat="1" ht="23.25">
      <c r="A1" s="360" t="s">
        <v>343</v>
      </c>
    </row>
    <row r="2" spans="1:51" s="46" customFormat="1"/>
    <row r="3" spans="1:51" s="89" customFormat="1">
      <c r="B3" s="290"/>
      <c r="C3" s="169">
        <v>2022</v>
      </c>
      <c r="D3" s="170">
        <v>2023</v>
      </c>
      <c r="E3" s="170">
        <v>2024</v>
      </c>
      <c r="F3" s="170">
        <v>2025</v>
      </c>
      <c r="G3" s="170">
        <v>2026</v>
      </c>
      <c r="H3" s="170">
        <v>2027</v>
      </c>
      <c r="I3" s="170">
        <v>2028</v>
      </c>
      <c r="J3" s="170">
        <v>2029</v>
      </c>
      <c r="K3" s="170">
        <v>2030</v>
      </c>
      <c r="L3" s="170">
        <v>2031</v>
      </c>
      <c r="M3" s="170">
        <v>2032</v>
      </c>
      <c r="N3" s="170">
        <v>2033</v>
      </c>
      <c r="O3" s="170">
        <v>2034</v>
      </c>
      <c r="P3" s="170">
        <v>2035</v>
      </c>
      <c r="Q3" s="170">
        <v>2036</v>
      </c>
      <c r="R3" s="170">
        <v>2037</v>
      </c>
      <c r="S3" s="170">
        <v>2038</v>
      </c>
      <c r="T3" s="170">
        <v>2039</v>
      </c>
      <c r="U3" s="170">
        <v>2040</v>
      </c>
      <c r="V3" s="170">
        <v>2041</v>
      </c>
      <c r="W3" s="170">
        <v>2042</v>
      </c>
      <c r="X3" s="170">
        <v>2043</v>
      </c>
      <c r="Y3" s="170">
        <v>2044</v>
      </c>
      <c r="Z3" s="170">
        <v>2045</v>
      </c>
      <c r="AA3" s="170">
        <v>2046</v>
      </c>
      <c r="AB3" s="170">
        <v>2047</v>
      </c>
      <c r="AC3" s="170">
        <v>2048</v>
      </c>
      <c r="AD3" s="170">
        <v>2049</v>
      </c>
      <c r="AE3" s="170">
        <v>2050</v>
      </c>
      <c r="AF3" s="170">
        <v>2051</v>
      </c>
      <c r="AG3" s="170">
        <v>2052</v>
      </c>
      <c r="AH3" s="170">
        <v>2053</v>
      </c>
      <c r="AI3" s="170">
        <v>2054</v>
      </c>
      <c r="AJ3" s="170">
        <v>2055</v>
      </c>
      <c r="AK3" s="170">
        <v>2056</v>
      </c>
      <c r="AL3" s="170">
        <v>2057</v>
      </c>
      <c r="AM3" s="170">
        <v>2058</v>
      </c>
      <c r="AN3" s="170">
        <v>2059</v>
      </c>
      <c r="AO3" s="170">
        <v>2060</v>
      </c>
      <c r="AP3" s="170">
        <v>2061</v>
      </c>
      <c r="AQ3" s="170">
        <v>2062</v>
      </c>
      <c r="AR3" s="170">
        <v>2063</v>
      </c>
      <c r="AS3" s="170">
        <v>2064</v>
      </c>
      <c r="AT3" s="170">
        <v>2065</v>
      </c>
      <c r="AU3" s="170">
        <v>2066</v>
      </c>
      <c r="AV3" s="170">
        <v>2067</v>
      </c>
      <c r="AW3" s="170">
        <v>2068</v>
      </c>
      <c r="AX3" s="170">
        <v>2069</v>
      </c>
      <c r="AY3" s="171">
        <v>2070</v>
      </c>
    </row>
    <row r="4" spans="1:51" s="89" customFormat="1">
      <c r="B4" s="140" t="s">
        <v>42</v>
      </c>
      <c r="C4" s="270">
        <v>1</v>
      </c>
      <c r="D4" s="270">
        <v>1</v>
      </c>
      <c r="E4" s="270">
        <v>1</v>
      </c>
      <c r="F4" s="270">
        <v>1</v>
      </c>
      <c r="G4" s="270">
        <v>1</v>
      </c>
      <c r="H4" s="270">
        <v>1</v>
      </c>
      <c r="I4" s="270">
        <v>1</v>
      </c>
      <c r="J4" s="270">
        <v>1.0000000000000002</v>
      </c>
      <c r="K4" s="270">
        <v>1.0000000000000002</v>
      </c>
      <c r="L4" s="270">
        <v>0.99999999999999989</v>
      </c>
      <c r="M4" s="270">
        <v>1.0000000000000002</v>
      </c>
      <c r="N4" s="270">
        <v>1</v>
      </c>
      <c r="O4" s="270">
        <v>0.99999999999999989</v>
      </c>
      <c r="P4" s="270">
        <v>0.99999999999999989</v>
      </c>
      <c r="Q4" s="270">
        <v>1</v>
      </c>
      <c r="R4" s="270">
        <v>1.0000000000000002</v>
      </c>
      <c r="S4" s="270">
        <v>1</v>
      </c>
      <c r="T4" s="270">
        <v>1</v>
      </c>
      <c r="U4" s="270">
        <v>1.0000000000000002</v>
      </c>
      <c r="V4" s="270">
        <v>0.99999999999999989</v>
      </c>
      <c r="W4" s="270">
        <v>1</v>
      </c>
      <c r="X4" s="270">
        <v>1.0000000000000002</v>
      </c>
      <c r="Y4" s="270">
        <v>1</v>
      </c>
      <c r="Z4" s="270">
        <v>1</v>
      </c>
      <c r="AA4" s="270">
        <v>1</v>
      </c>
      <c r="AB4" s="270">
        <v>1</v>
      </c>
      <c r="AC4" s="270">
        <v>1</v>
      </c>
      <c r="AD4" s="270">
        <v>1</v>
      </c>
      <c r="AE4" s="270">
        <v>0.99999999999999978</v>
      </c>
      <c r="AF4" s="270">
        <v>1.0000000000000002</v>
      </c>
      <c r="AG4" s="270">
        <v>1</v>
      </c>
      <c r="AH4" s="270">
        <v>1</v>
      </c>
      <c r="AI4" s="270">
        <v>1</v>
      </c>
      <c r="AJ4" s="270">
        <v>1</v>
      </c>
      <c r="AK4" s="270">
        <v>0.99999999999999978</v>
      </c>
      <c r="AL4" s="270">
        <v>1</v>
      </c>
      <c r="AM4" s="270">
        <v>1.0000000000000002</v>
      </c>
      <c r="AN4" s="270">
        <v>1</v>
      </c>
      <c r="AO4" s="270">
        <v>1</v>
      </c>
      <c r="AP4" s="270">
        <v>1.0000000000000002</v>
      </c>
      <c r="AQ4" s="270">
        <v>1.0000000000000002</v>
      </c>
      <c r="AR4" s="270">
        <v>1</v>
      </c>
      <c r="AS4" s="270">
        <v>1</v>
      </c>
      <c r="AT4" s="270">
        <v>0.99999999999999978</v>
      </c>
      <c r="AU4" s="270">
        <v>0.99999999999999978</v>
      </c>
      <c r="AV4" s="270">
        <v>1</v>
      </c>
      <c r="AW4" s="270">
        <v>1</v>
      </c>
      <c r="AX4" s="270">
        <v>1</v>
      </c>
      <c r="AY4" s="271">
        <v>0.99999999999999978</v>
      </c>
    </row>
    <row r="5" spans="1:51" s="89" customFormat="1">
      <c r="B5" s="140" t="s">
        <v>9</v>
      </c>
      <c r="C5" s="203">
        <v>0.62756564921957514</v>
      </c>
      <c r="D5" s="203">
        <v>0.63170476439782874</v>
      </c>
      <c r="E5" s="203">
        <v>0.63575071513457615</v>
      </c>
      <c r="F5" s="203">
        <v>0.64164966962915182</v>
      </c>
      <c r="G5" s="203">
        <v>0.64807146642817048</v>
      </c>
      <c r="H5" s="203">
        <v>0.65309217060066771</v>
      </c>
      <c r="I5" s="203">
        <v>0.65830476306901931</v>
      </c>
      <c r="J5" s="203">
        <v>0.66414788692758353</v>
      </c>
      <c r="K5" s="203">
        <v>0.6703441338445737</v>
      </c>
      <c r="L5" s="203">
        <v>0.67643266335335495</v>
      </c>
      <c r="M5" s="203">
        <v>0.68247799963670264</v>
      </c>
      <c r="N5" s="203">
        <v>0.68858935946705202</v>
      </c>
      <c r="O5" s="203">
        <v>0.69445629585173951</v>
      </c>
      <c r="P5" s="203">
        <v>0.70001435560305292</v>
      </c>
      <c r="Q5" s="203">
        <v>0.70567473262430835</v>
      </c>
      <c r="R5" s="203">
        <v>0.71124241986978365</v>
      </c>
      <c r="S5" s="203">
        <v>0.71671687076773205</v>
      </c>
      <c r="T5" s="203">
        <v>0.72212171135088388</v>
      </c>
      <c r="U5" s="203">
        <v>0.7274815152309686</v>
      </c>
      <c r="V5" s="203">
        <v>0.73275152583806846</v>
      </c>
      <c r="W5" s="203">
        <v>0.73780509207726419</v>
      </c>
      <c r="X5" s="203">
        <v>0.74257722289775829</v>
      </c>
      <c r="Y5" s="203">
        <v>0.74692422484427212</v>
      </c>
      <c r="Z5" s="203">
        <v>0.75078363747994881</v>
      </c>
      <c r="AA5" s="203">
        <v>0.75399752979302437</v>
      </c>
      <c r="AB5" s="203">
        <v>0.75661392325433585</v>
      </c>
      <c r="AC5" s="203">
        <v>0.75857723430991342</v>
      </c>
      <c r="AD5" s="203">
        <v>0.75991275539639902</v>
      </c>
      <c r="AE5" s="203">
        <v>0.76065042825618778</v>
      </c>
      <c r="AF5" s="203">
        <v>0.7608973921169212</v>
      </c>
      <c r="AG5" s="203">
        <v>0.7607020410514671</v>
      </c>
      <c r="AH5" s="203">
        <v>0.76015892326859213</v>
      </c>
      <c r="AI5" s="203">
        <v>0.75934993453609212</v>
      </c>
      <c r="AJ5" s="203">
        <v>0.75833027066367042</v>
      </c>
      <c r="AK5" s="203">
        <v>0.75713188185579638</v>
      </c>
      <c r="AL5" s="203">
        <v>0.75580425208720148</v>
      </c>
      <c r="AM5" s="203">
        <v>0.75438646575385149</v>
      </c>
      <c r="AN5" s="203">
        <v>0.75292967961107193</v>
      </c>
      <c r="AO5" s="203">
        <v>0.75139076949272354</v>
      </c>
      <c r="AP5" s="203">
        <v>0.74981801399890946</v>
      </c>
      <c r="AQ5" s="203">
        <v>0.74823765730238501</v>
      </c>
      <c r="AR5" s="203">
        <v>0.74670363326448086</v>
      </c>
      <c r="AS5" s="203">
        <v>0.74526652802790261</v>
      </c>
      <c r="AT5" s="203">
        <v>0.74392067567226461</v>
      </c>
      <c r="AU5" s="203">
        <v>0.74276591338980513</v>
      </c>
      <c r="AV5" s="203">
        <v>0.74179063148056101</v>
      </c>
      <c r="AW5" s="203">
        <v>0.74099378686566875</v>
      </c>
      <c r="AX5" s="203">
        <v>0.74044329696050204</v>
      </c>
      <c r="AY5" s="204">
        <v>0.74016862538207917</v>
      </c>
    </row>
    <row r="6" spans="1:51" s="89" customFormat="1">
      <c r="B6" s="140" t="s">
        <v>29</v>
      </c>
      <c r="C6" s="203">
        <v>9.6659487818112774E-2</v>
      </c>
      <c r="D6" s="203">
        <v>9.5456512204812771E-2</v>
      </c>
      <c r="E6" s="203">
        <v>9.418392299304959E-2</v>
      </c>
      <c r="F6" s="203">
        <v>9.2711620932988015E-2</v>
      </c>
      <c r="G6" s="203">
        <v>9.0804671343056448E-2</v>
      </c>
      <c r="H6" s="203">
        <v>8.9561290432795135E-2</v>
      </c>
      <c r="I6" s="203">
        <v>8.8457182859388819E-2</v>
      </c>
      <c r="J6" s="203">
        <v>8.725721476795939E-2</v>
      </c>
      <c r="K6" s="203">
        <v>8.5791636989997533E-2</v>
      </c>
      <c r="L6" s="203">
        <v>8.438683467127564E-2</v>
      </c>
      <c r="M6" s="203">
        <v>8.2936552927236701E-2</v>
      </c>
      <c r="N6" s="203">
        <v>8.134233121572805E-2</v>
      </c>
      <c r="O6" s="203">
        <v>7.9797137124440545E-2</v>
      </c>
      <c r="P6" s="203">
        <v>7.8261620529254464E-2</v>
      </c>
      <c r="Q6" s="203">
        <v>7.6534435760232028E-2</v>
      </c>
      <c r="R6" s="203">
        <v>7.4660749643846114E-2</v>
      </c>
      <c r="S6" s="203">
        <v>7.2667013610336229E-2</v>
      </c>
      <c r="T6" s="203">
        <v>7.0531737102524861E-2</v>
      </c>
      <c r="U6" s="203">
        <v>6.8223421941174936E-2</v>
      </c>
      <c r="V6" s="203">
        <v>6.5801585751658662E-2</v>
      </c>
      <c r="W6" s="203">
        <v>6.3349801982247336E-2</v>
      </c>
      <c r="X6" s="203">
        <v>6.0949242485258529E-2</v>
      </c>
      <c r="Y6" s="203">
        <v>5.868449556101233E-2</v>
      </c>
      <c r="Z6" s="203">
        <v>5.661299745473064E-2</v>
      </c>
      <c r="AA6" s="203">
        <v>5.4829488865103478E-2</v>
      </c>
      <c r="AB6" s="203">
        <v>5.3306547595481882E-2</v>
      </c>
      <c r="AC6" s="203">
        <v>5.2064751958281134E-2</v>
      </c>
      <c r="AD6" s="203">
        <v>5.1115439924992942E-2</v>
      </c>
      <c r="AE6" s="203">
        <v>5.0424260567744704E-2</v>
      </c>
      <c r="AF6" s="203">
        <v>4.9931884044667141E-2</v>
      </c>
      <c r="AG6" s="203">
        <v>4.9606691596566867E-2</v>
      </c>
      <c r="AH6" s="203">
        <v>4.9401676277050825E-2</v>
      </c>
      <c r="AI6" s="203">
        <v>4.9270025453357083E-2</v>
      </c>
      <c r="AJ6" s="203">
        <v>4.9198386402457467E-2</v>
      </c>
      <c r="AK6" s="203">
        <v>4.9186043249012913E-2</v>
      </c>
      <c r="AL6" s="203">
        <v>4.921728645684606E-2</v>
      </c>
      <c r="AM6" s="203">
        <v>4.9270062226175929E-2</v>
      </c>
      <c r="AN6" s="203">
        <v>4.9328305233685497E-2</v>
      </c>
      <c r="AO6" s="203">
        <v>4.9434178391269915E-2</v>
      </c>
      <c r="AP6" s="203">
        <v>4.9568129087948956E-2</v>
      </c>
      <c r="AQ6" s="203">
        <v>4.9702269832978187E-2</v>
      </c>
      <c r="AR6" s="203">
        <v>4.9804589503439439E-2</v>
      </c>
      <c r="AS6" s="203">
        <v>4.9863640605644334E-2</v>
      </c>
      <c r="AT6" s="203">
        <v>4.9886210655016777E-2</v>
      </c>
      <c r="AU6" s="203">
        <v>4.9825768531612843E-2</v>
      </c>
      <c r="AV6" s="203">
        <v>4.9702333384633438E-2</v>
      </c>
      <c r="AW6" s="203">
        <v>4.9532796783565543E-2</v>
      </c>
      <c r="AX6" s="203">
        <v>4.9273197961790027E-2</v>
      </c>
      <c r="AY6" s="204">
        <v>4.8905004313068497E-2</v>
      </c>
    </row>
    <row r="7" spans="1:51" s="89" customFormat="1">
      <c r="B7" s="140" t="s">
        <v>31</v>
      </c>
      <c r="C7" s="203">
        <v>0.23609628862576792</v>
      </c>
      <c r="D7" s="203">
        <v>0.2336287149646657</v>
      </c>
      <c r="E7" s="203">
        <v>0.23140048247765563</v>
      </c>
      <c r="F7" s="203">
        <v>0.2277791250566715</v>
      </c>
      <c r="G7" s="203">
        <v>0.22355013977883109</v>
      </c>
      <c r="H7" s="203">
        <v>0.21999004724147581</v>
      </c>
      <c r="I7" s="203">
        <v>0.21624414938388986</v>
      </c>
      <c r="J7" s="203">
        <v>0.21213606230150431</v>
      </c>
      <c r="K7" s="203">
        <v>0.20800982378874108</v>
      </c>
      <c r="L7" s="203">
        <v>0.20395565340891406</v>
      </c>
      <c r="M7" s="203">
        <v>0.2000066075066968</v>
      </c>
      <c r="N7" s="203">
        <v>0.19616032196523428</v>
      </c>
      <c r="O7" s="203">
        <v>0.19252327315741746</v>
      </c>
      <c r="P7" s="203">
        <v>0.18913185848677816</v>
      </c>
      <c r="Q7" s="203">
        <v>0.18583246154998551</v>
      </c>
      <c r="R7" s="203">
        <v>0.18275137511881254</v>
      </c>
      <c r="S7" s="203">
        <v>0.17986206048206294</v>
      </c>
      <c r="T7" s="203">
        <v>0.17716721416504619</v>
      </c>
      <c r="U7" s="203">
        <v>0.17468428126748667</v>
      </c>
      <c r="V7" s="203">
        <v>0.17239109893777269</v>
      </c>
      <c r="W7" s="203">
        <v>0.1703263044076489</v>
      </c>
      <c r="X7" s="203">
        <v>0.16847169484385599</v>
      </c>
      <c r="Y7" s="203">
        <v>0.16687811021832955</v>
      </c>
      <c r="Z7" s="203">
        <v>0.16554531378510831</v>
      </c>
      <c r="AA7" s="203">
        <v>0.16453190523849934</v>
      </c>
      <c r="AB7" s="203">
        <v>0.16381860411191154</v>
      </c>
      <c r="AC7" s="203">
        <v>0.16343668323813604</v>
      </c>
      <c r="AD7" s="203">
        <v>0.16335713455159873</v>
      </c>
      <c r="AE7" s="203">
        <v>0.16357970146940209</v>
      </c>
      <c r="AF7" s="203">
        <v>0.16406558701750376</v>
      </c>
      <c r="AG7" s="203">
        <v>0.16479992736398258</v>
      </c>
      <c r="AH7" s="203">
        <v>0.16574137555882953</v>
      </c>
      <c r="AI7" s="203">
        <v>0.16685876337570818</v>
      </c>
      <c r="AJ7" s="203">
        <v>0.16811492072972214</v>
      </c>
      <c r="AK7" s="203">
        <v>0.16948170724901848</v>
      </c>
      <c r="AL7" s="203">
        <v>0.17092835953958282</v>
      </c>
      <c r="AM7" s="203">
        <v>0.17243870343732573</v>
      </c>
      <c r="AN7" s="203">
        <v>0.17398035831165493</v>
      </c>
      <c r="AO7" s="203">
        <v>0.17555216090771497</v>
      </c>
      <c r="AP7" s="203">
        <v>0.17712703356441634</v>
      </c>
      <c r="AQ7" s="203">
        <v>0.17870482100719648</v>
      </c>
      <c r="AR7" s="203">
        <v>0.18026433851645582</v>
      </c>
      <c r="AS7" s="203">
        <v>0.18176944123511235</v>
      </c>
      <c r="AT7" s="203">
        <v>0.18321881095969783</v>
      </c>
      <c r="AU7" s="203">
        <v>0.18456347119351463</v>
      </c>
      <c r="AV7" s="203">
        <v>0.18579375941887802</v>
      </c>
      <c r="AW7" s="203">
        <v>0.18689396599095728</v>
      </c>
      <c r="AX7" s="203">
        <v>0.18784134024985896</v>
      </c>
      <c r="AY7" s="204">
        <v>0.18862476035938255</v>
      </c>
    </row>
    <row r="8" spans="1:51" s="89" customFormat="1">
      <c r="B8" s="183" t="s">
        <v>39</v>
      </c>
      <c r="C8" s="205">
        <v>3.9678574336544238E-2</v>
      </c>
      <c r="D8" s="205">
        <v>3.9210008432692914E-2</v>
      </c>
      <c r="E8" s="205">
        <v>3.8664879394718708E-2</v>
      </c>
      <c r="F8" s="205">
        <v>3.7859584381188714E-2</v>
      </c>
      <c r="G8" s="205">
        <v>3.7573722449941893E-2</v>
      </c>
      <c r="H8" s="205">
        <v>3.7356491725061398E-2</v>
      </c>
      <c r="I8" s="205">
        <v>3.6993904687702035E-2</v>
      </c>
      <c r="J8" s="205">
        <v>3.6458836002953021E-2</v>
      </c>
      <c r="K8" s="205">
        <v>3.5854405376687784E-2</v>
      </c>
      <c r="L8" s="205">
        <v>3.5224848566455184E-2</v>
      </c>
      <c r="M8" s="205">
        <v>3.4578839929364072E-2</v>
      </c>
      <c r="N8" s="205">
        <v>3.3907987351985643E-2</v>
      </c>
      <c r="O8" s="205">
        <v>3.3223293866402409E-2</v>
      </c>
      <c r="P8" s="205">
        <v>3.2592165380914292E-2</v>
      </c>
      <c r="Q8" s="205">
        <v>3.1958370065474147E-2</v>
      </c>
      <c r="R8" s="205">
        <v>3.1345455367557791E-2</v>
      </c>
      <c r="S8" s="205">
        <v>3.0754055139868751E-2</v>
      </c>
      <c r="T8" s="205">
        <v>3.0179337381545143E-2</v>
      </c>
      <c r="U8" s="205">
        <v>2.9610781560369885E-2</v>
      </c>
      <c r="V8" s="205">
        <v>2.9055789472500065E-2</v>
      </c>
      <c r="W8" s="205">
        <v>2.8518801532839581E-2</v>
      </c>
      <c r="X8" s="205">
        <v>2.8001839773127375E-2</v>
      </c>
      <c r="Y8" s="205">
        <v>2.7513169376386027E-2</v>
      </c>
      <c r="Z8" s="205">
        <v>2.7058051280212284E-2</v>
      </c>
      <c r="AA8" s="205">
        <v>2.66410761033728E-2</v>
      </c>
      <c r="AB8" s="205">
        <v>2.626092503827069E-2</v>
      </c>
      <c r="AC8" s="205">
        <v>2.5921330493669483E-2</v>
      </c>
      <c r="AD8" s="205">
        <v>2.5614670127009208E-2</v>
      </c>
      <c r="AE8" s="205">
        <v>2.5345609706665335E-2</v>
      </c>
      <c r="AF8" s="205">
        <v>2.510513682090813E-2</v>
      </c>
      <c r="AG8" s="205">
        <v>2.4891339987983437E-2</v>
      </c>
      <c r="AH8" s="205">
        <v>2.4698024895527464E-2</v>
      </c>
      <c r="AI8" s="205">
        <v>2.4521276634842618E-2</v>
      </c>
      <c r="AJ8" s="205">
        <v>2.4356422204149956E-2</v>
      </c>
      <c r="AK8" s="205">
        <v>2.4200367646172047E-2</v>
      </c>
      <c r="AL8" s="205">
        <v>2.4050101916369655E-2</v>
      </c>
      <c r="AM8" s="205">
        <v>2.3904768582647045E-2</v>
      </c>
      <c r="AN8" s="205">
        <v>2.3761656843587699E-2</v>
      </c>
      <c r="AO8" s="205">
        <v>2.3622891208291575E-2</v>
      </c>
      <c r="AP8" s="205">
        <v>2.3486823348725358E-2</v>
      </c>
      <c r="AQ8" s="205">
        <v>2.3355251857440584E-2</v>
      </c>
      <c r="AR8" s="205">
        <v>2.3227438715623827E-2</v>
      </c>
      <c r="AS8" s="205">
        <v>2.3100390131340662E-2</v>
      </c>
      <c r="AT8" s="205">
        <v>2.2974302713020693E-2</v>
      </c>
      <c r="AU8" s="205">
        <v>2.2844846885067105E-2</v>
      </c>
      <c r="AV8" s="205">
        <v>2.2713275715927597E-2</v>
      </c>
      <c r="AW8" s="205">
        <v>2.2579450359808385E-2</v>
      </c>
      <c r="AX8" s="205">
        <v>2.2442164827848957E-2</v>
      </c>
      <c r="AY8" s="206">
        <v>2.2301609945469709E-2</v>
      </c>
    </row>
    <row r="11" spans="1:51">
      <c r="J11" s="64"/>
    </row>
    <row r="12" spans="1:51">
      <c r="J12" s="64"/>
    </row>
    <row r="13" spans="1:51">
      <c r="J13" s="64"/>
    </row>
    <row r="14" spans="1:51">
      <c r="J14" s="64"/>
    </row>
    <row r="15" spans="1:51">
      <c r="J15" s="64"/>
    </row>
    <row r="25" spans="1:3">
      <c r="C25" s="10"/>
    </row>
    <row r="26" spans="1:3">
      <c r="C26" s="87" t="s">
        <v>3</v>
      </c>
    </row>
    <row r="28" spans="1:3">
      <c r="A28" s="88" t="s">
        <v>228</v>
      </c>
    </row>
  </sheetData>
  <hyperlinks>
    <hyperlink ref="A28" location="Índice!A1" display="Índice" xr:uid="{0F0EA9F2-5EE8-4AF1-8486-3C16D6D13199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B475-746C-44E7-9A85-C72E5A262835}">
  <sheetPr>
    <tabColor theme="4" tint="0.79998168889431442"/>
  </sheetPr>
  <dimension ref="A1:AZ28"/>
  <sheetViews>
    <sheetView showGridLines="0" zoomScale="85" zoomScaleNormal="85" workbookViewId="0">
      <selection activeCell="A28" sqref="A28"/>
    </sheetView>
  </sheetViews>
  <sheetFormatPr baseColWidth="10" defaultRowHeight="15"/>
  <cols>
    <col min="1" max="1" width="7.85546875" customWidth="1"/>
    <col min="2" max="2" width="10.5703125" customWidth="1"/>
    <col min="3" max="3" width="29.140625" customWidth="1"/>
    <col min="4" max="4" width="12.7109375" bestFit="1" customWidth="1"/>
  </cols>
  <sheetData>
    <row r="1" spans="1:52" s="3" customFormat="1" ht="23.25">
      <c r="A1" s="360" t="s">
        <v>344</v>
      </c>
      <c r="B1" s="2"/>
      <c r="C1" s="2"/>
      <c r="D1" s="2"/>
      <c r="E1" s="2"/>
    </row>
    <row r="2" spans="1:52" s="46" customFormat="1" ht="23.25">
      <c r="B2" s="1"/>
    </row>
    <row r="3" spans="1:52" s="89" customFormat="1">
      <c r="B3" s="184" t="s">
        <v>43</v>
      </c>
      <c r="C3" s="186"/>
      <c r="D3" s="170">
        <v>2022</v>
      </c>
      <c r="E3" s="170">
        <v>2023</v>
      </c>
      <c r="F3" s="170">
        <v>2024</v>
      </c>
      <c r="G3" s="170">
        <v>2025</v>
      </c>
      <c r="H3" s="170">
        <v>2026</v>
      </c>
      <c r="I3" s="170">
        <v>2027</v>
      </c>
      <c r="J3" s="170">
        <v>2028</v>
      </c>
      <c r="K3" s="170">
        <v>2029</v>
      </c>
      <c r="L3" s="170">
        <v>2030</v>
      </c>
      <c r="M3" s="170">
        <v>2031</v>
      </c>
      <c r="N3" s="170">
        <v>2032</v>
      </c>
      <c r="O3" s="170">
        <v>2033</v>
      </c>
      <c r="P3" s="170">
        <v>2034</v>
      </c>
      <c r="Q3" s="170">
        <v>2035</v>
      </c>
      <c r="R3" s="170">
        <v>2036</v>
      </c>
      <c r="S3" s="170">
        <v>2037</v>
      </c>
      <c r="T3" s="170">
        <v>2038</v>
      </c>
      <c r="U3" s="170">
        <v>2039</v>
      </c>
      <c r="V3" s="170">
        <v>2040</v>
      </c>
      <c r="W3" s="170">
        <v>2041</v>
      </c>
      <c r="X3" s="170">
        <v>2042</v>
      </c>
      <c r="Y3" s="170">
        <v>2043</v>
      </c>
      <c r="Z3" s="170">
        <v>2044</v>
      </c>
      <c r="AA3" s="170">
        <v>2045</v>
      </c>
      <c r="AB3" s="170">
        <v>2046</v>
      </c>
      <c r="AC3" s="170">
        <v>2047</v>
      </c>
      <c r="AD3" s="170">
        <v>2048</v>
      </c>
      <c r="AE3" s="170">
        <v>2049</v>
      </c>
      <c r="AF3" s="170">
        <v>2050</v>
      </c>
      <c r="AG3" s="170">
        <v>2051</v>
      </c>
      <c r="AH3" s="170">
        <v>2052</v>
      </c>
      <c r="AI3" s="170">
        <v>2053</v>
      </c>
      <c r="AJ3" s="170">
        <v>2054</v>
      </c>
      <c r="AK3" s="170">
        <v>2055</v>
      </c>
      <c r="AL3" s="170">
        <v>2056</v>
      </c>
      <c r="AM3" s="170">
        <v>2057</v>
      </c>
      <c r="AN3" s="170">
        <v>2058</v>
      </c>
      <c r="AO3" s="170">
        <v>2059</v>
      </c>
      <c r="AP3" s="170">
        <v>2060</v>
      </c>
      <c r="AQ3" s="170">
        <v>2061</v>
      </c>
      <c r="AR3" s="170">
        <v>2062</v>
      </c>
      <c r="AS3" s="170">
        <v>2063</v>
      </c>
      <c r="AT3" s="170">
        <v>2064</v>
      </c>
      <c r="AU3" s="170">
        <v>2065</v>
      </c>
      <c r="AV3" s="170">
        <v>2066</v>
      </c>
      <c r="AW3" s="170">
        <v>2067</v>
      </c>
      <c r="AX3" s="170">
        <v>2068</v>
      </c>
      <c r="AY3" s="170">
        <v>2069</v>
      </c>
      <c r="AZ3" s="171">
        <v>2070</v>
      </c>
    </row>
    <row r="4" spans="1:52" s="198" customFormat="1">
      <c r="B4" s="201"/>
      <c r="C4" s="177" t="s">
        <v>10</v>
      </c>
      <c r="D4" s="144">
        <v>11.308768672824579</v>
      </c>
      <c r="E4" s="144">
        <v>11.233087574851835</v>
      </c>
      <c r="F4" s="144">
        <v>11.108789318396857</v>
      </c>
      <c r="G4" s="144">
        <v>11.178476056669089</v>
      </c>
      <c r="H4" s="144">
        <v>11.351529445572691</v>
      </c>
      <c r="I4" s="144">
        <v>11.461429507730625</v>
      </c>
      <c r="J4" s="144">
        <v>11.496680374270481</v>
      </c>
      <c r="K4" s="144">
        <v>11.584153157329801</v>
      </c>
      <c r="L4" s="144">
        <v>11.694564175412784</v>
      </c>
      <c r="M4" s="144">
        <v>11.815738896706897</v>
      </c>
      <c r="N4" s="144">
        <v>11.948843623291385</v>
      </c>
      <c r="O4" s="144">
        <v>12.057313017042182</v>
      </c>
      <c r="P4" s="144">
        <v>12.17261702000734</v>
      </c>
      <c r="Q4" s="144">
        <v>12.293148237521164</v>
      </c>
      <c r="R4" s="144">
        <v>12.420679937490583</v>
      </c>
      <c r="S4" s="144">
        <v>12.552754820787561</v>
      </c>
      <c r="T4" s="144">
        <v>12.69003848483694</v>
      </c>
      <c r="U4" s="144">
        <v>12.830634891438415</v>
      </c>
      <c r="V4" s="144">
        <v>12.972621059764812</v>
      </c>
      <c r="W4" s="144">
        <v>13.120667480722972</v>
      </c>
      <c r="X4" s="144">
        <v>13.27094916995061</v>
      </c>
      <c r="Y4" s="144">
        <v>13.424062427029876</v>
      </c>
      <c r="Z4" s="144">
        <v>13.574220701773555</v>
      </c>
      <c r="AA4" s="144">
        <v>13.715368328876297</v>
      </c>
      <c r="AB4" s="144">
        <v>13.841130886655675</v>
      </c>
      <c r="AC4" s="144">
        <v>13.946763795817258</v>
      </c>
      <c r="AD4" s="144">
        <v>14.029072585935783</v>
      </c>
      <c r="AE4" s="144">
        <v>14.0869774214438</v>
      </c>
      <c r="AF4" s="144">
        <v>14.120108840251804</v>
      </c>
      <c r="AG4" s="144">
        <v>14.131323572839765</v>
      </c>
      <c r="AH4" s="144">
        <v>14.123102846320931</v>
      </c>
      <c r="AI4" s="144">
        <v>14.098724903449385</v>
      </c>
      <c r="AJ4" s="144">
        <v>14.062549939322608</v>
      </c>
      <c r="AK4" s="144">
        <v>14.018283583800988</v>
      </c>
      <c r="AL4" s="144">
        <v>13.982184156807755</v>
      </c>
      <c r="AM4" s="144">
        <v>13.942431840562723</v>
      </c>
      <c r="AN4" s="144">
        <v>13.902613117290057</v>
      </c>
      <c r="AO4" s="144">
        <v>13.864054953428578</v>
      </c>
      <c r="AP4" s="144">
        <v>13.826544900118439</v>
      </c>
      <c r="AQ4" s="144">
        <v>13.791690425378849</v>
      </c>
      <c r="AR4" s="144">
        <v>13.760131551418992</v>
      </c>
      <c r="AS4" s="144">
        <v>13.733902927138914</v>
      </c>
      <c r="AT4" s="144">
        <v>13.714546275021815</v>
      </c>
      <c r="AU4" s="144">
        <v>13.704343693503459</v>
      </c>
      <c r="AV4" s="144">
        <v>13.704964073640474</v>
      </c>
      <c r="AW4" s="144">
        <v>13.715069260036861</v>
      </c>
      <c r="AX4" s="144">
        <v>13.735204225517274</v>
      </c>
      <c r="AY4" s="144">
        <v>13.767647530514171</v>
      </c>
      <c r="AZ4" s="145">
        <v>13.812731549507173</v>
      </c>
    </row>
    <row r="5" spans="1:52" s="198" customFormat="1">
      <c r="B5" s="201"/>
      <c r="C5" s="145" t="s">
        <v>9</v>
      </c>
      <c r="D5" s="105">
        <v>8.1262879369250136</v>
      </c>
      <c r="E5" s="105">
        <v>8.1662865174284693</v>
      </c>
      <c r="F5" s="105">
        <v>8.1205498444711228</v>
      </c>
      <c r="G5" s="105">
        <v>8.2248315063263355</v>
      </c>
      <c r="H5" s="105">
        <v>8.4092526224786344</v>
      </c>
      <c r="I5" s="105">
        <v>8.5350901332740428</v>
      </c>
      <c r="J5" s="105">
        <v>8.6217125168923019</v>
      </c>
      <c r="K5" s="105">
        <v>8.749673136278636</v>
      </c>
      <c r="L5" s="105">
        <v>8.8979978114944913</v>
      </c>
      <c r="M5" s="105">
        <v>9.0524944748591238</v>
      </c>
      <c r="N5" s="105">
        <v>9.2157644209576119</v>
      </c>
      <c r="O5" s="105">
        <v>9.359872141912934</v>
      </c>
      <c r="P5" s="105">
        <v>9.5057098621441174</v>
      </c>
      <c r="Q5" s="105">
        <v>9.6546565510754174</v>
      </c>
      <c r="R5" s="105">
        <v>9.8092913326124744</v>
      </c>
      <c r="S5" s="105">
        <v>9.9683912112392683</v>
      </c>
      <c r="T5" s="105">
        <v>10.132232732713669</v>
      </c>
      <c r="U5" s="105">
        <v>10.299581473220416</v>
      </c>
      <c r="V5" s="105">
        <v>10.469363116096918</v>
      </c>
      <c r="W5" s="105">
        <v>10.644399207534116</v>
      </c>
      <c r="X5" s="105">
        <v>10.820569260773157</v>
      </c>
      <c r="Y5" s="105">
        <v>10.996882629504597</v>
      </c>
      <c r="Z5" s="105">
        <v>11.167271586203171</v>
      </c>
      <c r="AA5" s="105">
        <v>11.325432842972033</v>
      </c>
      <c r="AB5" s="105">
        <v>11.464644566149158</v>
      </c>
      <c r="AC5" s="105">
        <v>11.580840586212165</v>
      </c>
      <c r="AD5" s="105">
        <v>11.670919606540865</v>
      </c>
      <c r="AE5" s="105">
        <v>11.733750426427058</v>
      </c>
      <c r="AF5" s="105">
        <v>11.769564824390624</v>
      </c>
      <c r="AG5" s="105">
        <v>11.781708737118972</v>
      </c>
      <c r="AH5" s="105">
        <v>11.773072764652616</v>
      </c>
      <c r="AI5" s="105">
        <v>11.747476049243724</v>
      </c>
      <c r="AJ5" s="105">
        <v>11.709597992536816</v>
      </c>
      <c r="AK5" s="105">
        <v>11.663180844602499</v>
      </c>
      <c r="AL5" s="105">
        <v>11.622158414328268</v>
      </c>
      <c r="AM5" s="105">
        <v>11.577315357855056</v>
      </c>
      <c r="AN5" s="105">
        <v>11.532059457149048</v>
      </c>
      <c r="AO5" s="105">
        <v>11.487830416104346</v>
      </c>
      <c r="AP5" s="105">
        <v>11.444058824107898</v>
      </c>
      <c r="AQ5" s="105">
        <v>11.402504546696726</v>
      </c>
      <c r="AR5" s="105">
        <v>11.364322975501034</v>
      </c>
      <c r="AS5" s="105">
        <v>11.33200808985694</v>
      </c>
      <c r="AT5" s="105">
        <v>11.307141781899885</v>
      </c>
      <c r="AU5" s="105">
        <v>11.291891478952378</v>
      </c>
      <c r="AV5" s="105">
        <v>11.288478024030375</v>
      </c>
      <c r="AW5" s="105">
        <v>11.295581445675516</v>
      </c>
      <c r="AX5" s="105">
        <v>11.313578792210377</v>
      </c>
      <c r="AY5" s="105">
        <v>11.345121563702007</v>
      </c>
      <c r="AZ5" s="112">
        <v>11.390804772399216</v>
      </c>
    </row>
    <row r="6" spans="1:52" s="198" customFormat="1">
      <c r="B6" s="201"/>
      <c r="C6" s="177" t="s">
        <v>29</v>
      </c>
      <c r="D6" s="105">
        <v>1.1089529260644004</v>
      </c>
      <c r="E6" s="105">
        <v>0.99680379168279409</v>
      </c>
      <c r="F6" s="105">
        <v>0.98600880924702305</v>
      </c>
      <c r="G6" s="105">
        <v>0.9620529718354035</v>
      </c>
      <c r="H6" s="105">
        <v>0.94439041728622475</v>
      </c>
      <c r="I6" s="105">
        <v>0.92723040284788882</v>
      </c>
      <c r="J6" s="105">
        <v>0.90862837666343166</v>
      </c>
      <c r="K6" s="105">
        <v>0.89433466518313376</v>
      </c>
      <c r="L6" s="105">
        <v>0.87963320276171519</v>
      </c>
      <c r="M6" s="105">
        <v>0.86767356142046703</v>
      </c>
      <c r="N6" s="105">
        <v>0.85652241045786914</v>
      </c>
      <c r="O6" s="105">
        <v>0.84304967010165155</v>
      </c>
      <c r="P6" s="105">
        <v>0.83159401737330374</v>
      </c>
      <c r="Q6" s="105">
        <v>0.82071720154258143</v>
      </c>
      <c r="R6" s="105">
        <v>0.80963438589535563</v>
      </c>
      <c r="S6" s="105">
        <v>0.79684423833311058</v>
      </c>
      <c r="T6" s="105">
        <v>0.78278823585556967</v>
      </c>
      <c r="U6" s="105">
        <v>0.76699557209745772</v>
      </c>
      <c r="V6" s="105">
        <v>0.7488684246598255</v>
      </c>
      <c r="W6" s="105">
        <v>0.72940425006472998</v>
      </c>
      <c r="X6" s="105">
        <v>0.70924962342839493</v>
      </c>
      <c r="Y6" s="105">
        <v>0.68955252743090778</v>
      </c>
      <c r="Z6" s="105">
        <v>0.67096785938546011</v>
      </c>
      <c r="AA6" s="105">
        <v>0.65404162240571095</v>
      </c>
      <c r="AB6" s="105">
        <v>0.63953253711649904</v>
      </c>
      <c r="AC6" s="105">
        <v>0.62714454905767791</v>
      </c>
      <c r="AD6" s="105">
        <v>0.61702551965551611</v>
      </c>
      <c r="AE6" s="105">
        <v>0.60943653118657337</v>
      </c>
      <c r="AF6" s="105">
        <v>0.60399512004855771</v>
      </c>
      <c r="AG6" s="105">
        <v>0.60018063537326161</v>
      </c>
      <c r="AH6" s="105">
        <v>0.59763064173391867</v>
      </c>
      <c r="AI6" s="105">
        <v>0.59589343488842605</v>
      </c>
      <c r="AJ6" s="105">
        <v>0.59458519102457785</v>
      </c>
      <c r="AK6" s="105">
        <v>0.59365494562792309</v>
      </c>
      <c r="AL6" s="105">
        <v>0.5937494994922532</v>
      </c>
      <c r="AM6" s="105">
        <v>0.59421229619688176</v>
      </c>
      <c r="AN6" s="105">
        <v>0.5949077463303919</v>
      </c>
      <c r="AO6" s="105">
        <v>0.59575323076164433</v>
      </c>
      <c r="AP6" s="105">
        <v>0.59724462295646852</v>
      </c>
      <c r="AQ6" s="105">
        <v>0.59921041968849453</v>
      </c>
      <c r="AR6" s="105">
        <v>0.60122609039394415</v>
      </c>
      <c r="AS6" s="105">
        <v>0.60291251817719183</v>
      </c>
      <c r="AT6" s="105">
        <v>0.60422534483579549</v>
      </c>
      <c r="AU6" s="105">
        <v>0.60524901748338256</v>
      </c>
      <c r="AV6" s="105">
        <v>0.60554250334295723</v>
      </c>
      <c r="AW6" s="105">
        <v>0.60531315391298002</v>
      </c>
      <c r="AX6" s="105">
        <v>0.60476161188702149</v>
      </c>
      <c r="AY6" s="105">
        <v>0.60340473364721525</v>
      </c>
      <c r="AZ6" s="112">
        <v>0.60103739940569112</v>
      </c>
    </row>
    <row r="7" spans="1:52" s="198" customFormat="1">
      <c r="B7" s="201"/>
      <c r="C7" s="145" t="s">
        <v>31</v>
      </c>
      <c r="D7" s="105">
        <v>1.8875184339156659</v>
      </c>
      <c r="E7" s="105">
        <v>1.8842517678638615</v>
      </c>
      <c r="F7" s="105">
        <v>1.8241351009882454</v>
      </c>
      <c r="G7" s="105">
        <v>1.8092610671203693</v>
      </c>
      <c r="H7" s="105">
        <v>1.8077156095182207</v>
      </c>
      <c r="I7" s="105">
        <v>1.8003417102486037</v>
      </c>
      <c r="J7" s="105">
        <v>1.7700608684544454</v>
      </c>
      <c r="K7" s="105">
        <v>1.7456960307230331</v>
      </c>
      <c r="L7" s="105">
        <v>1.7243260376337297</v>
      </c>
      <c r="M7" s="105">
        <v>1.7049033810305778</v>
      </c>
      <c r="N7" s="105">
        <v>1.6876000193168395</v>
      </c>
      <c r="O7" s="105">
        <v>1.6675904444641652</v>
      </c>
      <c r="P7" s="105">
        <v>1.6502657957894771</v>
      </c>
      <c r="Q7" s="105">
        <v>1.634395197016786</v>
      </c>
      <c r="R7" s="105">
        <v>1.6199574369126248</v>
      </c>
      <c r="S7" s="105">
        <v>1.6071901405658635</v>
      </c>
      <c r="T7" s="105">
        <v>1.5960974484348298</v>
      </c>
      <c r="U7" s="105">
        <v>1.5865461462775594</v>
      </c>
      <c r="V7" s="105">
        <v>1.5783096007547852</v>
      </c>
      <c r="W7" s="105">
        <v>1.5721220733475274</v>
      </c>
      <c r="X7" s="105">
        <v>1.567707894180121</v>
      </c>
      <c r="Y7" s="105">
        <v>1.5654409131918074</v>
      </c>
      <c r="Z7" s="105">
        <v>1.5649989335991241</v>
      </c>
      <c r="AA7" s="105">
        <v>1.566103948641385</v>
      </c>
      <c r="AB7" s="105">
        <v>1.5683707806490461</v>
      </c>
      <c r="AC7" s="105">
        <v>1.5714214259417076</v>
      </c>
      <c r="AD7" s="105">
        <v>1.5750207978170749</v>
      </c>
      <c r="AE7" s="105">
        <v>1.5789590710019534</v>
      </c>
      <c r="AF7" s="105">
        <v>1.5830200838677364</v>
      </c>
      <c r="AG7" s="105">
        <v>1.5872211426431546</v>
      </c>
      <c r="AH7" s="105">
        <v>1.5915146785556706</v>
      </c>
      <c r="AI7" s="105">
        <v>1.5958156219944524</v>
      </c>
      <c r="AJ7" s="105">
        <v>1.6001757620998558</v>
      </c>
      <c r="AK7" s="105">
        <v>1.6046078086100111</v>
      </c>
      <c r="AL7" s="105">
        <v>1.6106377503803497</v>
      </c>
      <c r="AM7" s="105">
        <v>1.6165629194424209</v>
      </c>
      <c r="AN7" s="105">
        <v>1.6225813845656967</v>
      </c>
      <c r="AO7" s="105">
        <v>1.6286578368257112</v>
      </c>
      <c r="AP7" s="105">
        <v>1.634656728210274</v>
      </c>
      <c r="AQ7" s="105">
        <v>1.6405829660948767</v>
      </c>
      <c r="AR7" s="105">
        <v>1.6463467108869256</v>
      </c>
      <c r="AS7" s="105">
        <v>1.6518653609061389</v>
      </c>
      <c r="AT7" s="105">
        <v>1.6571395730055343</v>
      </c>
      <c r="AU7" s="105">
        <v>1.6621946449868061</v>
      </c>
      <c r="AV7" s="105">
        <v>1.6669130975108981</v>
      </c>
      <c r="AW7" s="105">
        <v>1.6710740687622667</v>
      </c>
      <c r="AX7" s="105">
        <v>1.6746386773237441</v>
      </c>
      <c r="AY7" s="105">
        <v>1.6777038213116053</v>
      </c>
      <c r="AZ7" s="112">
        <v>1.6802196858619096</v>
      </c>
    </row>
    <row r="8" spans="1:52" s="198" customFormat="1">
      <c r="B8" s="199"/>
      <c r="C8" s="202" t="s">
        <v>39</v>
      </c>
      <c r="D8" s="149">
        <v>0.18600937591950045</v>
      </c>
      <c r="E8" s="149">
        <v>0.18574549787670641</v>
      </c>
      <c r="F8" s="149">
        <v>0.17809556369046584</v>
      </c>
      <c r="G8" s="149">
        <v>0.18233051138697962</v>
      </c>
      <c r="H8" s="149">
        <v>0.19017079628961067</v>
      </c>
      <c r="I8" s="149">
        <v>0.19876726136008627</v>
      </c>
      <c r="J8" s="149">
        <v>0.1962786122603021</v>
      </c>
      <c r="K8" s="149">
        <v>0.19444932514499924</v>
      </c>
      <c r="L8" s="149">
        <v>0.19260712352284728</v>
      </c>
      <c r="M8" s="149">
        <v>0.19066747939673082</v>
      </c>
      <c r="N8" s="149">
        <v>0.18895677255906584</v>
      </c>
      <c r="O8" s="149">
        <v>0.18680076056343159</v>
      </c>
      <c r="P8" s="149">
        <v>0.18504734470044465</v>
      </c>
      <c r="Q8" s="149">
        <v>0.18337928788637728</v>
      </c>
      <c r="R8" s="149">
        <v>0.18179678207012523</v>
      </c>
      <c r="S8" s="149">
        <v>0.18032923064931899</v>
      </c>
      <c r="T8" s="149">
        <v>0.17892006783286973</v>
      </c>
      <c r="U8" s="149">
        <v>0.17751169984298043</v>
      </c>
      <c r="V8" s="149">
        <v>0.17607991825328606</v>
      </c>
      <c r="W8" s="149">
        <v>0.17474194977659621</v>
      </c>
      <c r="X8" s="149">
        <v>0.17342239156893777</v>
      </c>
      <c r="Y8" s="149">
        <v>0.17218635690256343</v>
      </c>
      <c r="Z8" s="149">
        <v>0.17098232258579654</v>
      </c>
      <c r="AA8" s="149">
        <v>0.16978991485717213</v>
      </c>
      <c r="AB8" s="149">
        <v>0.16858300274097276</v>
      </c>
      <c r="AC8" s="149">
        <v>0.16735723460570615</v>
      </c>
      <c r="AD8" s="149">
        <v>0.16610666192232867</v>
      </c>
      <c r="AE8" s="149">
        <v>0.16483139282821449</v>
      </c>
      <c r="AF8" s="149">
        <v>0.1635288119448855</v>
      </c>
      <c r="AG8" s="149">
        <v>0.16221305770437539</v>
      </c>
      <c r="AH8" s="149">
        <v>0.16088476137872673</v>
      </c>
      <c r="AI8" s="149">
        <v>0.15953979732278281</v>
      </c>
      <c r="AJ8" s="149">
        <v>0.15819099366135292</v>
      </c>
      <c r="AK8" s="149">
        <v>0.15683998496055779</v>
      </c>
      <c r="AL8" s="149">
        <v>0.15563849260688117</v>
      </c>
      <c r="AM8" s="149">
        <v>0.15434126706836424</v>
      </c>
      <c r="AN8" s="149">
        <v>0.15306452924492017</v>
      </c>
      <c r="AO8" s="149">
        <v>0.15181346973687751</v>
      </c>
      <c r="AP8" s="149">
        <v>0.15058472484379598</v>
      </c>
      <c r="AQ8" s="149">
        <v>0.14939249289875209</v>
      </c>
      <c r="AR8" s="149">
        <v>0.14823577463708987</v>
      </c>
      <c r="AS8" s="149">
        <v>0.14711695819864168</v>
      </c>
      <c r="AT8" s="149">
        <v>0.14603957528060138</v>
      </c>
      <c r="AU8" s="149">
        <v>0.14500855208089231</v>
      </c>
      <c r="AV8" s="149">
        <v>0.14403044875624546</v>
      </c>
      <c r="AW8" s="149">
        <v>0.14310059168609662</v>
      </c>
      <c r="AX8" s="149">
        <v>0.14222514409613235</v>
      </c>
      <c r="AY8" s="149">
        <v>0.1414174118533465</v>
      </c>
      <c r="AZ8" s="150">
        <v>0.14066969184035855</v>
      </c>
    </row>
    <row r="10" spans="1:52">
      <c r="L10" s="5"/>
    </row>
    <row r="24" spans="1:4">
      <c r="D24" s="10" t="s">
        <v>3</v>
      </c>
    </row>
    <row r="26" spans="1:4">
      <c r="D26" s="87" t="s">
        <v>3</v>
      </c>
    </row>
    <row r="28" spans="1:4">
      <c r="A28" s="88" t="s">
        <v>228</v>
      </c>
    </row>
  </sheetData>
  <hyperlinks>
    <hyperlink ref="A28" location="Índice!A1" display="Índice" xr:uid="{AB22CF24-DDE4-47F8-A7B6-6B1374A68777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B1ED-B5AC-48D1-AE21-3C4BD760A590}">
  <sheetPr>
    <tabColor theme="4" tint="0.79998168889431442"/>
  </sheetPr>
  <dimension ref="A1:F29"/>
  <sheetViews>
    <sheetView showGridLines="0" zoomScale="85" zoomScaleNormal="85" workbookViewId="0">
      <selection activeCell="A29" sqref="A29"/>
    </sheetView>
  </sheetViews>
  <sheetFormatPr baseColWidth="10" defaultRowHeight="15"/>
  <cols>
    <col min="1" max="1" width="11" customWidth="1"/>
    <col min="2" max="2" width="31.140625" customWidth="1"/>
    <col min="3" max="3" width="19.140625" customWidth="1"/>
    <col min="4" max="4" width="16.140625" customWidth="1"/>
    <col min="5" max="6" width="15.140625" bestFit="1" customWidth="1"/>
  </cols>
  <sheetData>
    <row r="1" spans="1:6" s="3" customFormat="1" ht="23.25">
      <c r="A1" s="360" t="s">
        <v>345</v>
      </c>
      <c r="B1" s="2"/>
      <c r="C1" s="2"/>
      <c r="D1" s="2"/>
      <c r="E1" s="2"/>
    </row>
    <row r="4" spans="1:6">
      <c r="B4" s="89"/>
      <c r="C4" s="294"/>
      <c r="D4" s="177" t="s">
        <v>38</v>
      </c>
      <c r="E4" s="414" t="s">
        <v>28</v>
      </c>
      <c r="F4" s="411"/>
    </row>
    <row r="5" spans="1:6">
      <c r="B5" s="293" t="s">
        <v>37</v>
      </c>
      <c r="C5" s="295" t="s">
        <v>10</v>
      </c>
      <c r="D5" s="292" t="s">
        <v>10</v>
      </c>
      <c r="E5" s="415">
        <v>12.527627238289785</v>
      </c>
      <c r="F5" s="412"/>
    </row>
    <row r="6" spans="1:6">
      <c r="B6" s="293"/>
      <c r="C6" s="188"/>
      <c r="D6" s="200" t="s">
        <v>9</v>
      </c>
      <c r="E6" s="359">
        <v>9.8790798234175163</v>
      </c>
      <c r="F6" s="413"/>
    </row>
    <row r="7" spans="1:6">
      <c r="B7" s="293"/>
      <c r="C7" s="188"/>
      <c r="D7" s="177" t="s">
        <v>29</v>
      </c>
      <c r="E7" s="416">
        <v>0.80286460072721499</v>
      </c>
      <c r="F7" s="413"/>
    </row>
    <row r="8" spans="1:6">
      <c r="B8" s="293"/>
      <c r="C8" s="188"/>
      <c r="D8" s="145" t="s">
        <v>31</v>
      </c>
      <c r="E8" s="416">
        <v>1.6654940744574884</v>
      </c>
      <c r="F8" s="413"/>
    </row>
    <row r="9" spans="1:6">
      <c r="B9" s="293"/>
      <c r="C9" s="191"/>
      <c r="D9" s="200" t="s">
        <v>317</v>
      </c>
      <c r="E9" s="359">
        <v>0.18018873968756213</v>
      </c>
      <c r="F9" s="413"/>
    </row>
    <row r="13" spans="1:6">
      <c r="E13" s="48"/>
      <c r="F13" s="48"/>
    </row>
    <row r="25" spans="1:2">
      <c r="B25" s="10" t="s">
        <v>3</v>
      </c>
    </row>
    <row r="26" spans="1:2">
      <c r="B26" s="10"/>
    </row>
    <row r="27" spans="1:2">
      <c r="B27" s="87" t="s">
        <v>3</v>
      </c>
    </row>
    <row r="29" spans="1:2">
      <c r="A29" s="88" t="s">
        <v>228</v>
      </c>
    </row>
  </sheetData>
  <hyperlinks>
    <hyperlink ref="A29" location="Índice!A1" display="Índice" xr:uid="{F8A14F0F-DAA0-4DC5-8F9C-9A216E803C9E}"/>
  </hyperlinks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37AF5-C684-4E41-8059-018C017499D9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28.28515625" customWidth="1"/>
  </cols>
  <sheetData>
    <row r="1" spans="1:51" s="3" customFormat="1" ht="23.25">
      <c r="A1" s="360" t="s">
        <v>346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89" customFormat="1">
      <c r="A3" s="181" t="s">
        <v>195</v>
      </c>
      <c r="B3" s="209">
        <v>2022</v>
      </c>
      <c r="C3" s="209">
        <v>2023</v>
      </c>
      <c r="D3" s="209">
        <v>2024</v>
      </c>
      <c r="E3" s="209">
        <v>2025</v>
      </c>
      <c r="F3" s="209">
        <v>2026</v>
      </c>
      <c r="G3" s="209">
        <v>2027</v>
      </c>
      <c r="H3" s="209">
        <v>2028</v>
      </c>
      <c r="I3" s="209">
        <v>2029</v>
      </c>
      <c r="J3" s="209">
        <v>2030</v>
      </c>
      <c r="K3" s="209">
        <v>2031</v>
      </c>
      <c r="L3" s="209">
        <v>2032</v>
      </c>
      <c r="M3" s="209">
        <v>2033</v>
      </c>
      <c r="N3" s="209">
        <v>2034</v>
      </c>
      <c r="O3" s="209">
        <v>2035</v>
      </c>
      <c r="P3" s="209">
        <v>2036</v>
      </c>
      <c r="Q3" s="209">
        <v>2037</v>
      </c>
      <c r="R3" s="209">
        <v>2038</v>
      </c>
      <c r="S3" s="209">
        <v>2039</v>
      </c>
      <c r="T3" s="209">
        <v>2040</v>
      </c>
      <c r="U3" s="209">
        <v>2041</v>
      </c>
      <c r="V3" s="209">
        <v>2042</v>
      </c>
      <c r="W3" s="209">
        <v>2043</v>
      </c>
      <c r="X3" s="209">
        <v>2044</v>
      </c>
      <c r="Y3" s="209">
        <v>2045</v>
      </c>
      <c r="Z3" s="209">
        <v>2046</v>
      </c>
      <c r="AA3" s="209">
        <v>2047</v>
      </c>
      <c r="AB3" s="209">
        <v>2048</v>
      </c>
      <c r="AC3" s="209">
        <v>2049</v>
      </c>
      <c r="AD3" s="209">
        <v>2050</v>
      </c>
      <c r="AE3" s="209">
        <v>2051</v>
      </c>
      <c r="AF3" s="209">
        <v>2052</v>
      </c>
      <c r="AG3" s="209">
        <v>2053</v>
      </c>
      <c r="AH3" s="209">
        <v>2054</v>
      </c>
      <c r="AI3" s="209">
        <v>2055</v>
      </c>
      <c r="AJ3" s="209">
        <v>2056</v>
      </c>
      <c r="AK3" s="209">
        <v>2057</v>
      </c>
      <c r="AL3" s="209">
        <v>2058</v>
      </c>
      <c r="AM3" s="209">
        <v>2059</v>
      </c>
      <c r="AN3" s="209">
        <v>2060</v>
      </c>
      <c r="AO3" s="209">
        <v>2061</v>
      </c>
      <c r="AP3" s="209">
        <v>2062</v>
      </c>
      <c r="AQ3" s="209">
        <v>2063</v>
      </c>
      <c r="AR3" s="209">
        <v>2064</v>
      </c>
      <c r="AS3" s="209">
        <v>2065</v>
      </c>
      <c r="AT3" s="209">
        <v>2066</v>
      </c>
      <c r="AU3" s="209">
        <v>2067</v>
      </c>
      <c r="AV3" s="209">
        <v>2068</v>
      </c>
      <c r="AW3" s="209">
        <v>2069</v>
      </c>
      <c r="AX3" s="210">
        <v>2070</v>
      </c>
      <c r="AY3" s="208"/>
    </row>
    <row r="4" spans="1:51" s="89" customFormat="1">
      <c r="A4" s="140" t="s">
        <v>19</v>
      </c>
      <c r="B4" s="211">
        <v>0.47860500398300293</v>
      </c>
      <c r="C4" s="212">
        <v>0.47654517924506523</v>
      </c>
      <c r="D4" s="212">
        <v>0.4743350288894973</v>
      </c>
      <c r="E4" s="212">
        <v>0.47312691652560318</v>
      </c>
      <c r="F4" s="212">
        <v>0.47251266710200124</v>
      </c>
      <c r="G4" s="212">
        <v>0.47209396040679291</v>
      </c>
      <c r="H4" s="212">
        <v>0.47168117383519348</v>
      </c>
      <c r="I4" s="212">
        <v>0.47095688646063083</v>
      </c>
      <c r="J4" s="212">
        <v>0.47018218374994636</v>
      </c>
      <c r="K4" s="212">
        <v>0.46928749358072247</v>
      </c>
      <c r="L4" s="212">
        <v>0.4683504275081295</v>
      </c>
      <c r="M4" s="212">
        <v>0.46750449442199454</v>
      </c>
      <c r="N4" s="212">
        <v>0.4667435377883975</v>
      </c>
      <c r="O4" s="212">
        <v>0.46601824083962878</v>
      </c>
      <c r="P4" s="212">
        <v>0.46558338798916254</v>
      </c>
      <c r="Q4" s="212">
        <v>0.46525776586740497</v>
      </c>
      <c r="R4" s="212">
        <v>0.46500771882921244</v>
      </c>
      <c r="S4" s="212">
        <v>0.46481224051911885</v>
      </c>
      <c r="T4" s="212">
        <v>0.46463462391149885</v>
      </c>
      <c r="U4" s="212">
        <v>0.46445883938801713</v>
      </c>
      <c r="V4" s="212">
        <v>0.4642780631540156</v>
      </c>
      <c r="W4" s="212">
        <v>0.46405881237908547</v>
      </c>
      <c r="X4" s="212">
        <v>0.46380945419038688</v>
      </c>
      <c r="Y4" s="212">
        <v>0.46349094127354035</v>
      </c>
      <c r="Z4" s="212">
        <v>0.46312251529560022</v>
      </c>
      <c r="AA4" s="212">
        <v>0.46268318141839182</v>
      </c>
      <c r="AB4" s="212">
        <v>0.46217782804654972</v>
      </c>
      <c r="AC4" s="212">
        <v>0.46161707988907674</v>
      </c>
      <c r="AD4" s="212">
        <v>0.46100981276911929</v>
      </c>
      <c r="AE4" s="212">
        <v>0.46036601514276099</v>
      </c>
      <c r="AF4" s="212">
        <v>0.45970225245062935</v>
      </c>
      <c r="AG4" s="212">
        <v>0.45902761630822447</v>
      </c>
      <c r="AH4" s="212">
        <v>0.45837156139139246</v>
      </c>
      <c r="AI4" s="212">
        <v>0.45775177958131452</v>
      </c>
      <c r="AJ4" s="212">
        <v>0.45718229832695073</v>
      </c>
      <c r="AK4" s="212">
        <v>0.45665725449638839</v>
      </c>
      <c r="AL4" s="212">
        <v>0.45618536703111412</v>
      </c>
      <c r="AM4" s="212">
        <v>0.45577050665534552</v>
      </c>
      <c r="AN4" s="212">
        <v>0.45543577046730105</v>
      </c>
      <c r="AO4" s="212">
        <v>0.45517328541198376</v>
      </c>
      <c r="AP4" s="212">
        <v>0.45499589999488449</v>
      </c>
      <c r="AQ4" s="212">
        <v>0.45489791912175498</v>
      </c>
      <c r="AR4" s="212">
        <v>0.45489090110280217</v>
      </c>
      <c r="AS4" s="212">
        <v>0.45496734207357531</v>
      </c>
      <c r="AT4" s="212">
        <v>0.45511150146712603</v>
      </c>
      <c r="AU4" s="212">
        <v>0.45536899924797342</v>
      </c>
      <c r="AV4" s="212">
        <v>0.45570526725874827</v>
      </c>
      <c r="AW4" s="212">
        <v>0.45614731676227405</v>
      </c>
      <c r="AX4" s="213">
        <v>0.4566661141333147</v>
      </c>
    </row>
    <row r="5" spans="1:51" s="89" customFormat="1">
      <c r="A5" s="183" t="s">
        <v>18</v>
      </c>
      <c r="B5" s="211">
        <v>0.52139499601699701</v>
      </c>
      <c r="C5" s="212">
        <v>0.52345482075493477</v>
      </c>
      <c r="D5" s="212">
        <v>0.5256649711105027</v>
      </c>
      <c r="E5" s="212">
        <v>0.52687308347439676</v>
      </c>
      <c r="F5" s="212">
        <v>0.52748733289799865</v>
      </c>
      <c r="G5" s="212">
        <v>0.52790603959320703</v>
      </c>
      <c r="H5" s="212">
        <v>0.52831882616480663</v>
      </c>
      <c r="I5" s="212">
        <v>0.52904311353936939</v>
      </c>
      <c r="J5" s="212">
        <v>0.52981781625005331</v>
      </c>
      <c r="K5" s="212">
        <v>0.53071250641927759</v>
      </c>
      <c r="L5" s="212">
        <v>0.53164957249187017</v>
      </c>
      <c r="M5" s="212">
        <v>0.53249550557800529</v>
      </c>
      <c r="N5" s="212">
        <v>0.53325646221160239</v>
      </c>
      <c r="O5" s="212">
        <v>0.53398175916037127</v>
      </c>
      <c r="P5" s="212">
        <v>0.53441661201083723</v>
      </c>
      <c r="Q5" s="212">
        <v>0.53474223413259503</v>
      </c>
      <c r="R5" s="212">
        <v>0.5349922811707879</v>
      </c>
      <c r="S5" s="212">
        <v>0.53518775948088126</v>
      </c>
      <c r="T5" s="212">
        <v>0.53536537608850088</v>
      </c>
      <c r="U5" s="212">
        <v>0.53554116061198254</v>
      </c>
      <c r="V5" s="212">
        <v>0.53572193684598401</v>
      </c>
      <c r="W5" s="212">
        <v>0.53594118762091469</v>
      </c>
      <c r="X5" s="212">
        <v>0.53619054580961245</v>
      </c>
      <c r="Y5" s="212">
        <v>0.53650905872645915</v>
      </c>
      <c r="Z5" s="212">
        <v>0.5368774847044</v>
      </c>
      <c r="AA5" s="212">
        <v>0.53731681858160796</v>
      </c>
      <c r="AB5" s="212">
        <v>0.5378221719534505</v>
      </c>
      <c r="AC5" s="212">
        <v>0.53838292011092304</v>
      </c>
      <c r="AD5" s="212">
        <v>0.53899018723088088</v>
      </c>
      <c r="AE5" s="212">
        <v>0.5396339848572389</v>
      </c>
      <c r="AF5" s="212">
        <v>0.54029774754937054</v>
      </c>
      <c r="AG5" s="212">
        <v>0.54097238369177569</v>
      </c>
      <c r="AH5" s="212">
        <v>0.54162843860860777</v>
      </c>
      <c r="AI5" s="212">
        <v>0.54224822041868481</v>
      </c>
      <c r="AJ5" s="212">
        <v>0.54281770167304932</v>
      </c>
      <c r="AK5" s="212">
        <v>0.54334274550361172</v>
      </c>
      <c r="AL5" s="212">
        <v>0.54381463296888566</v>
      </c>
      <c r="AM5" s="212">
        <v>0.54422949334465476</v>
      </c>
      <c r="AN5" s="212">
        <v>0.54456422953269878</v>
      </c>
      <c r="AO5" s="212">
        <v>0.5448267145880159</v>
      </c>
      <c r="AP5" s="212">
        <v>0.54500410000511557</v>
      </c>
      <c r="AQ5" s="212">
        <v>0.54510208087824474</v>
      </c>
      <c r="AR5" s="212">
        <v>0.54510909889719783</v>
      </c>
      <c r="AS5" s="212">
        <v>0.54503265792642519</v>
      </c>
      <c r="AT5" s="212">
        <v>0.54488849853287358</v>
      </c>
      <c r="AU5" s="212">
        <v>0.54463100075202642</v>
      </c>
      <c r="AV5" s="212">
        <v>0.54429473274125129</v>
      </c>
      <c r="AW5" s="212">
        <v>0.54385268323772618</v>
      </c>
      <c r="AX5" s="213">
        <v>0.5433338858666853</v>
      </c>
    </row>
    <row r="23" spans="1:2">
      <c r="B23" s="87" t="s">
        <v>3</v>
      </c>
    </row>
    <row r="25" spans="1:2">
      <c r="A25" s="88" t="s">
        <v>228</v>
      </c>
    </row>
  </sheetData>
  <hyperlinks>
    <hyperlink ref="A25" location="Índice!A1" display="Índice" xr:uid="{745AFCDD-1C94-4019-87D4-6650142562D4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DF65-CA6F-4AD7-B5C8-3694576ECD9B}">
  <sheetPr>
    <tabColor theme="4" tint="0.79998168889431442"/>
  </sheetPr>
  <dimension ref="A1:AY25"/>
  <sheetViews>
    <sheetView showGridLines="0" zoomScale="85" zoomScaleNormal="85" workbookViewId="0">
      <selection activeCell="L29" sqref="L29"/>
    </sheetView>
  </sheetViews>
  <sheetFormatPr baseColWidth="10" defaultRowHeight="15"/>
  <cols>
    <col min="1" max="1" width="9.140625" customWidth="1"/>
    <col min="2" max="2" width="15.5703125" customWidth="1"/>
    <col min="3" max="55" width="10" customWidth="1"/>
  </cols>
  <sheetData>
    <row r="1" spans="1:51" s="3" customFormat="1" ht="23.25">
      <c r="A1" s="1" t="s">
        <v>321</v>
      </c>
      <c r="B1" s="2"/>
      <c r="C1" s="2"/>
      <c r="D1" s="2"/>
      <c r="E1" s="2"/>
      <c r="F1" s="2"/>
      <c r="G1" s="2"/>
      <c r="H1" s="2"/>
      <c r="I1" s="2"/>
    </row>
    <row r="3" spans="1:51" s="89" customFormat="1">
      <c r="B3" s="288"/>
      <c r="C3" s="96">
        <v>2022</v>
      </c>
      <c r="D3" s="96">
        <v>2023</v>
      </c>
      <c r="E3" s="96">
        <v>2024</v>
      </c>
      <c r="F3" s="96">
        <v>2025</v>
      </c>
      <c r="G3" s="96">
        <v>2026</v>
      </c>
      <c r="H3" s="96">
        <v>2027</v>
      </c>
      <c r="I3" s="96">
        <v>2028</v>
      </c>
      <c r="J3" s="96">
        <v>2029</v>
      </c>
      <c r="K3" s="96">
        <v>2030</v>
      </c>
      <c r="L3" s="96">
        <v>2031</v>
      </c>
      <c r="M3" s="96">
        <v>2032</v>
      </c>
      <c r="N3" s="96">
        <v>2033</v>
      </c>
      <c r="O3" s="96">
        <v>2034</v>
      </c>
      <c r="P3" s="96">
        <v>2035</v>
      </c>
      <c r="Q3" s="96">
        <v>2036</v>
      </c>
      <c r="R3" s="96">
        <v>2037</v>
      </c>
      <c r="S3" s="96">
        <v>2038</v>
      </c>
      <c r="T3" s="96">
        <v>2039</v>
      </c>
      <c r="U3" s="96">
        <v>2040</v>
      </c>
      <c r="V3" s="96">
        <v>2041</v>
      </c>
      <c r="W3" s="96">
        <v>2042</v>
      </c>
      <c r="X3" s="96">
        <v>2043</v>
      </c>
      <c r="Y3" s="96">
        <v>2044</v>
      </c>
      <c r="Z3" s="96">
        <v>2045</v>
      </c>
      <c r="AA3" s="96">
        <v>2046</v>
      </c>
      <c r="AB3" s="96">
        <v>2047</v>
      </c>
      <c r="AC3" s="96">
        <v>2048</v>
      </c>
      <c r="AD3" s="96">
        <v>2049</v>
      </c>
      <c r="AE3" s="96">
        <v>2050</v>
      </c>
      <c r="AF3" s="96">
        <v>2051</v>
      </c>
      <c r="AG3" s="96">
        <v>2052</v>
      </c>
      <c r="AH3" s="96">
        <v>2053</v>
      </c>
      <c r="AI3" s="96">
        <v>2054</v>
      </c>
      <c r="AJ3" s="96">
        <v>2055</v>
      </c>
      <c r="AK3" s="96">
        <v>2056</v>
      </c>
      <c r="AL3" s="96">
        <v>2057</v>
      </c>
      <c r="AM3" s="96">
        <v>2058</v>
      </c>
      <c r="AN3" s="96">
        <v>2059</v>
      </c>
      <c r="AO3" s="96">
        <v>2060</v>
      </c>
      <c r="AP3" s="96">
        <v>2061</v>
      </c>
      <c r="AQ3" s="96">
        <v>2062</v>
      </c>
      <c r="AR3" s="96">
        <v>2063</v>
      </c>
      <c r="AS3" s="96">
        <v>2064</v>
      </c>
      <c r="AT3" s="96">
        <v>2065</v>
      </c>
      <c r="AU3" s="96">
        <v>2066</v>
      </c>
      <c r="AV3" s="96">
        <v>2067</v>
      </c>
      <c r="AW3" s="96">
        <v>2068</v>
      </c>
      <c r="AX3" s="96">
        <v>2069</v>
      </c>
      <c r="AY3" s="97">
        <v>2070</v>
      </c>
    </row>
    <row r="4" spans="1:51" s="89" customFormat="1">
      <c r="B4" s="98" t="s">
        <v>45</v>
      </c>
      <c r="C4" s="105">
        <v>47.486727000000002</v>
      </c>
      <c r="D4" s="105">
        <v>48.085360999999999</v>
      </c>
      <c r="E4" s="105">
        <v>48.619695</v>
      </c>
      <c r="F4" s="105">
        <v>49.077984000000001</v>
      </c>
      <c r="G4" s="105">
        <v>49.533648231140816</v>
      </c>
      <c r="H4" s="105">
        <v>49.957476245813318</v>
      </c>
      <c r="I4" s="105">
        <v>50.338890525924739</v>
      </c>
      <c r="J4" s="105">
        <v>50.675607806146864</v>
      </c>
      <c r="K4" s="105">
        <v>50.970076895202141</v>
      </c>
      <c r="L4" s="105">
        <v>51.227365786791871</v>
      </c>
      <c r="M4" s="105">
        <v>51.45376169307815</v>
      </c>
      <c r="N4" s="105">
        <v>51.655706022176865</v>
      </c>
      <c r="O4" s="105">
        <v>51.839000373795173</v>
      </c>
      <c r="P4" s="105">
        <v>52.008626040582648</v>
      </c>
      <c r="Q4" s="105">
        <v>52.168610628707896</v>
      </c>
      <c r="R4" s="105">
        <v>52.321778235132925</v>
      </c>
      <c r="S4" s="105">
        <v>52.470199814148003</v>
      </c>
      <c r="T4" s="105">
        <v>52.614993014893408</v>
      </c>
      <c r="U4" s="105">
        <v>52.75447751093602</v>
      </c>
      <c r="V4" s="105">
        <v>52.888271606242384</v>
      </c>
      <c r="W4" s="105">
        <v>53.01657224381006</v>
      </c>
      <c r="X4" s="105">
        <v>53.138446580653998</v>
      </c>
      <c r="Y4" s="105">
        <v>53.252788340136647</v>
      </c>
      <c r="Z4" s="105">
        <v>53.358307440583474</v>
      </c>
      <c r="AA4" s="105">
        <v>53.454099375430268</v>
      </c>
      <c r="AB4" s="105">
        <v>53.53957765361325</v>
      </c>
      <c r="AC4" s="105">
        <v>53.61403263816532</v>
      </c>
      <c r="AD4" s="105">
        <v>53.67687364925257</v>
      </c>
      <c r="AE4" s="105">
        <v>53.7281674659842</v>
      </c>
      <c r="AF4" s="105">
        <v>53.768040824982336</v>
      </c>
      <c r="AG4" s="105">
        <v>53.796631259162062</v>
      </c>
      <c r="AH4" s="105">
        <v>53.81425759038936</v>
      </c>
      <c r="AI4" s="105">
        <v>53.821631834993376</v>
      </c>
      <c r="AJ4" s="105">
        <v>53.819630494553046</v>
      </c>
      <c r="AK4" s="105">
        <v>53.809175173453241</v>
      </c>
      <c r="AL4" s="105">
        <v>53.791433446458292</v>
      </c>
      <c r="AM4" s="105">
        <v>53.767572955655211</v>
      </c>
      <c r="AN4" s="105">
        <v>53.739028085544774</v>
      </c>
      <c r="AO4" s="105">
        <v>53.707215560296952</v>
      </c>
      <c r="AP4" s="105">
        <v>53.673507900998494</v>
      </c>
      <c r="AQ4" s="105">
        <v>53.639286551981805</v>
      </c>
      <c r="AR4" s="105">
        <v>53.605685743907664</v>
      </c>
      <c r="AS4" s="105">
        <v>53.573718007231811</v>
      </c>
      <c r="AT4" s="105">
        <v>53.543675497520816</v>
      </c>
      <c r="AU4" s="105">
        <v>53.516679161671476</v>
      </c>
      <c r="AV4" s="105">
        <v>53.493553410166001</v>
      </c>
      <c r="AW4" s="105">
        <v>53.47498390369951</v>
      </c>
      <c r="AX4" s="105">
        <v>53.461756231658356</v>
      </c>
      <c r="AY4" s="104">
        <v>53.454472087725115</v>
      </c>
    </row>
    <row r="5" spans="1:51" s="89" customFormat="1">
      <c r="B5" s="98" t="s">
        <v>44</v>
      </c>
      <c r="C5" s="93"/>
      <c r="D5" s="93">
        <f t="shared" ref="D5:AE5" si="0">100*(D4/C4-1)</f>
        <v>1.2606343663146058</v>
      </c>
      <c r="E5" s="93">
        <f t="shared" si="0"/>
        <v>1.111219691165477</v>
      </c>
      <c r="F5" s="93">
        <f t="shared" si="0"/>
        <v>0.94259949594501791</v>
      </c>
      <c r="G5" s="93">
        <f t="shared" si="0"/>
        <v>0.92844936568872161</v>
      </c>
      <c r="H5" s="93">
        <f t="shared" si="0"/>
        <v>0.85563658201548431</v>
      </c>
      <c r="I5" s="93">
        <f t="shared" si="0"/>
        <v>0.76347787913602083</v>
      </c>
      <c r="J5" s="93">
        <f t="shared" si="0"/>
        <v>0.66890087704398749</v>
      </c>
      <c r="K5" s="93">
        <f t="shared" si="0"/>
        <v>0.58108644731353909</v>
      </c>
      <c r="L5" s="93">
        <f t="shared" si="0"/>
        <v>0.50478419351560611</v>
      </c>
      <c r="M5" s="93">
        <f t="shared" si="0"/>
        <v>0.4419432910693466</v>
      </c>
      <c r="N5" s="93">
        <f t="shared" si="0"/>
        <v>0.39247728922777725</v>
      </c>
      <c r="O5" s="93">
        <f t="shared" si="0"/>
        <v>0.35483853717848124</v>
      </c>
      <c r="P5" s="93">
        <f t="shared" si="0"/>
        <v>0.32721631506078541</v>
      </c>
      <c r="Q5" s="93">
        <f t="shared" si="0"/>
        <v>0.30761164119277318</v>
      </c>
      <c r="R5" s="93">
        <f t="shared" si="0"/>
        <v>0.29360108421354614</v>
      </c>
      <c r="S5" s="93">
        <f t="shared" si="0"/>
        <v>0.28367074671673542</v>
      </c>
      <c r="T5" s="93">
        <f t="shared" si="0"/>
        <v>0.27595321012359175</v>
      </c>
      <c r="U5" s="93">
        <f t="shared" si="0"/>
        <v>0.26510408545170616</v>
      </c>
      <c r="V5" s="93">
        <f t="shared" si="0"/>
        <v>0.2536165679560165</v>
      </c>
      <c r="W5" s="93">
        <f t="shared" si="0"/>
        <v>0.24258807041925845</v>
      </c>
      <c r="X5" s="93">
        <f t="shared" si="0"/>
        <v>0.22987969928245366</v>
      </c>
      <c r="Y5" s="93">
        <f t="shared" si="0"/>
        <v>0.21517708333664842</v>
      </c>
      <c r="Z5" s="93">
        <f t="shared" si="0"/>
        <v>0.19814755947209495</v>
      </c>
      <c r="AA5" s="93">
        <f t="shared" si="0"/>
        <v>0.17952581227105302</v>
      </c>
      <c r="AB5" s="93">
        <f t="shared" si="0"/>
        <v>0.15990967798864553</v>
      </c>
      <c r="AC5" s="93">
        <f t="shared" si="0"/>
        <v>0.1390653191808422</v>
      </c>
      <c r="AD5" s="93">
        <f t="shared" si="0"/>
        <v>0.11721000640141366</v>
      </c>
      <c r="AE5" s="93">
        <f t="shared" si="0"/>
        <v>9.5560365655433799E-2</v>
      </c>
      <c r="AF5" s="93">
        <f t="shared" ref="AF5:AY5" si="1">100*(AF4/AE4-1)</f>
        <v>7.4213137872947144E-2</v>
      </c>
      <c r="AG5" s="93">
        <f t="shared" si="1"/>
        <v>5.317365807095964E-2</v>
      </c>
      <c r="AH5" s="93">
        <f t="shared" si="1"/>
        <v>3.2764749046054753E-2</v>
      </c>
      <c r="AI5" s="93">
        <f t="shared" si="1"/>
        <v>1.3703142873677798E-2</v>
      </c>
      <c r="AJ5" s="93">
        <f t="shared" si="1"/>
        <v>-3.7184685266811179E-3</v>
      </c>
      <c r="AK5" s="93">
        <f t="shared" si="1"/>
        <v>-1.9426593983884466E-2</v>
      </c>
      <c r="AL5" s="93">
        <f t="shared" si="1"/>
        <v>-3.2971564677874987E-2</v>
      </c>
      <c r="AM5" s="93">
        <f t="shared" si="1"/>
        <v>-4.4357417667317822E-2</v>
      </c>
      <c r="AN5" s="93">
        <f t="shared" si="1"/>
        <v>-5.308937811639991E-2</v>
      </c>
      <c r="AO5" s="93">
        <f t="shared" si="1"/>
        <v>-5.9198177527852724E-2</v>
      </c>
      <c r="AP5" s="93">
        <f t="shared" si="1"/>
        <v>-6.2761882080097919E-2</v>
      </c>
      <c r="AQ5" s="93">
        <f t="shared" si="1"/>
        <v>-6.3758361163590571E-2</v>
      </c>
      <c r="AR5" s="93">
        <f t="shared" si="1"/>
        <v>-6.2642160688652915E-2</v>
      </c>
      <c r="AS5" s="93">
        <f t="shared" si="1"/>
        <v>-5.9634973850675177E-2</v>
      </c>
      <c r="AT5" s="93">
        <f t="shared" si="1"/>
        <v>-5.6076954948203195E-2</v>
      </c>
      <c r="AU5" s="93">
        <f t="shared" si="1"/>
        <v>-5.0419280332347771E-2</v>
      </c>
      <c r="AV5" s="93">
        <f t="shared" si="1"/>
        <v>-4.3212231901779141E-2</v>
      </c>
      <c r="AW5" s="93">
        <f t="shared" si="1"/>
        <v>-3.4713540759034878E-2</v>
      </c>
      <c r="AX5" s="93">
        <f t="shared" si="1"/>
        <v>-2.4736187045848457E-2</v>
      </c>
      <c r="AY5" s="94">
        <f t="shared" si="1"/>
        <v>-1.3624961929192825E-2</v>
      </c>
    </row>
    <row r="23" spans="1:2">
      <c r="B23" s="86" t="s">
        <v>3</v>
      </c>
    </row>
    <row r="25" spans="1:2">
      <c r="A25" s="88" t="s">
        <v>228</v>
      </c>
    </row>
  </sheetData>
  <hyperlinks>
    <hyperlink ref="A25" location="Índice!A1" display="Índice" xr:uid="{18988959-0287-4F18-93D4-315C1CF554A6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9461-EDD4-4619-ABAD-26C4DE7B0996}">
  <sheetPr>
    <tabColor theme="4" tint="0.79998168889431442"/>
  </sheetPr>
  <dimension ref="A1:AY25"/>
  <sheetViews>
    <sheetView showGridLines="0" zoomScale="85" zoomScaleNormal="85" workbookViewId="0">
      <selection activeCell="A25" sqref="A25"/>
    </sheetView>
  </sheetViews>
  <sheetFormatPr baseColWidth="10" defaultRowHeight="15"/>
  <cols>
    <col min="1" max="1" width="28.28515625" customWidth="1"/>
  </cols>
  <sheetData>
    <row r="1" spans="1:51" s="3" customFormat="1" ht="23.25">
      <c r="A1" s="360" t="s">
        <v>347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51" customFormat="1">
      <c r="A3" s="181" t="s">
        <v>194</v>
      </c>
      <c r="B3" s="209">
        <v>2022</v>
      </c>
      <c r="C3" s="209">
        <v>2023</v>
      </c>
      <c r="D3" s="209">
        <v>2024</v>
      </c>
      <c r="E3" s="209">
        <v>2025</v>
      </c>
      <c r="F3" s="209">
        <v>2026</v>
      </c>
      <c r="G3" s="209">
        <v>2027</v>
      </c>
      <c r="H3" s="209">
        <v>2028</v>
      </c>
      <c r="I3" s="209">
        <v>2029</v>
      </c>
      <c r="J3" s="209">
        <v>2030</v>
      </c>
      <c r="K3" s="209">
        <v>2031</v>
      </c>
      <c r="L3" s="209">
        <v>2032</v>
      </c>
      <c r="M3" s="209">
        <v>2033</v>
      </c>
      <c r="N3" s="209">
        <v>2034</v>
      </c>
      <c r="O3" s="209">
        <v>2035</v>
      </c>
      <c r="P3" s="209">
        <v>2036</v>
      </c>
      <c r="Q3" s="209">
        <v>2037</v>
      </c>
      <c r="R3" s="209">
        <v>2038</v>
      </c>
      <c r="S3" s="209">
        <v>2039</v>
      </c>
      <c r="T3" s="209">
        <v>2040</v>
      </c>
      <c r="U3" s="209">
        <v>2041</v>
      </c>
      <c r="V3" s="209">
        <v>2042</v>
      </c>
      <c r="W3" s="209">
        <v>2043</v>
      </c>
      <c r="X3" s="209">
        <v>2044</v>
      </c>
      <c r="Y3" s="209">
        <v>2045</v>
      </c>
      <c r="Z3" s="209">
        <v>2046</v>
      </c>
      <c r="AA3" s="209">
        <v>2047</v>
      </c>
      <c r="AB3" s="209">
        <v>2048</v>
      </c>
      <c r="AC3" s="209">
        <v>2049</v>
      </c>
      <c r="AD3" s="209">
        <v>2050</v>
      </c>
      <c r="AE3" s="209">
        <v>2051</v>
      </c>
      <c r="AF3" s="209">
        <v>2052</v>
      </c>
      <c r="AG3" s="209">
        <v>2053</v>
      </c>
      <c r="AH3" s="209">
        <v>2054</v>
      </c>
      <c r="AI3" s="209">
        <v>2055</v>
      </c>
      <c r="AJ3" s="209">
        <v>2056</v>
      </c>
      <c r="AK3" s="209">
        <v>2057</v>
      </c>
      <c r="AL3" s="209">
        <v>2058</v>
      </c>
      <c r="AM3" s="209">
        <v>2059</v>
      </c>
      <c r="AN3" s="209">
        <v>2060</v>
      </c>
      <c r="AO3" s="209">
        <v>2061</v>
      </c>
      <c r="AP3" s="209">
        <v>2062</v>
      </c>
      <c r="AQ3" s="209">
        <v>2063</v>
      </c>
      <c r="AR3" s="209">
        <v>2064</v>
      </c>
      <c r="AS3" s="209">
        <v>2065</v>
      </c>
      <c r="AT3" s="209">
        <v>2066</v>
      </c>
      <c r="AU3" s="209">
        <v>2067</v>
      </c>
      <c r="AV3" s="209">
        <v>2068</v>
      </c>
      <c r="AW3" s="209">
        <v>2069</v>
      </c>
      <c r="AX3" s="210">
        <v>2070</v>
      </c>
      <c r="AY3" s="50"/>
    </row>
    <row r="4" spans="1:51">
      <c r="A4" s="140" t="s">
        <v>19</v>
      </c>
      <c r="B4" s="211">
        <v>0.57570846648035734</v>
      </c>
      <c r="C4" s="212">
        <v>0.57041104155061462</v>
      </c>
      <c r="D4" s="212">
        <v>0.56654788359267994</v>
      </c>
      <c r="E4" s="212">
        <v>0.56166489414385279</v>
      </c>
      <c r="F4" s="212">
        <v>0.55686297757568026</v>
      </c>
      <c r="G4" s="212">
        <v>0.55187391554184129</v>
      </c>
      <c r="H4" s="212">
        <v>0.54840528046278292</v>
      </c>
      <c r="I4" s="212">
        <v>0.54469288528329696</v>
      </c>
      <c r="J4" s="212">
        <v>0.54099327383983553</v>
      </c>
      <c r="K4" s="212">
        <v>0.53730441703448018</v>
      </c>
      <c r="L4" s="212">
        <v>0.53373993206689641</v>
      </c>
      <c r="M4" s="212">
        <v>0.53035834093000789</v>
      </c>
      <c r="N4" s="212">
        <v>0.5270513907946297</v>
      </c>
      <c r="O4" s="212">
        <v>0.52404570690015129</v>
      </c>
      <c r="P4" s="212">
        <v>0.52140453977415135</v>
      </c>
      <c r="Q4" s="212">
        <v>0.5189869886193369</v>
      </c>
      <c r="R4" s="212">
        <v>0.51676832872161227</v>
      </c>
      <c r="S4" s="212">
        <v>0.51471800386419142</v>
      </c>
      <c r="T4" s="212">
        <v>0.51280188736228938</v>
      </c>
      <c r="U4" s="212">
        <v>0.51100066299252611</v>
      </c>
      <c r="V4" s="212">
        <v>0.50929698224425768</v>
      </c>
      <c r="W4" s="212">
        <v>0.50766787937729696</v>
      </c>
      <c r="X4" s="212">
        <v>0.50609544116799421</v>
      </c>
      <c r="Y4" s="212">
        <v>0.50456361995798227</v>
      </c>
      <c r="Z4" s="212">
        <v>0.50306694390479678</v>
      </c>
      <c r="AA4" s="212">
        <v>0.50159190964469325</v>
      </c>
      <c r="AB4" s="212">
        <v>0.5001327483830037</v>
      </c>
      <c r="AC4" s="212">
        <v>0.49868764739784527</v>
      </c>
      <c r="AD4" s="212">
        <v>0.49725816151990587</v>
      </c>
      <c r="AE4" s="212">
        <v>0.49584830199834945</v>
      </c>
      <c r="AF4" s="212">
        <v>0.49446248076483135</v>
      </c>
      <c r="AG4" s="212">
        <v>0.4931139101256039</v>
      </c>
      <c r="AH4" s="212">
        <v>0.49182476999896735</v>
      </c>
      <c r="AI4" s="212">
        <v>0.49060865296306866</v>
      </c>
      <c r="AJ4" s="212">
        <v>0.48946560446353443</v>
      </c>
      <c r="AK4" s="212">
        <v>0.48840769242736087</v>
      </c>
      <c r="AL4" s="212">
        <v>0.48742703505886315</v>
      </c>
      <c r="AM4" s="212">
        <v>0.48653916680874226</v>
      </c>
      <c r="AN4" s="212">
        <v>0.48575488911282949</v>
      </c>
      <c r="AO4" s="212">
        <v>0.48507748588050259</v>
      </c>
      <c r="AP4" s="212">
        <v>0.48450832117338616</v>
      </c>
      <c r="AQ4" s="212">
        <v>0.48404468157448544</v>
      </c>
      <c r="AR4" s="212">
        <v>0.48369039763076754</v>
      </c>
      <c r="AS4" s="212">
        <v>0.48342835854262484</v>
      </c>
      <c r="AT4" s="212">
        <v>0.48326297093190779</v>
      </c>
      <c r="AU4" s="212">
        <v>0.483194772826261</v>
      </c>
      <c r="AV4" s="212">
        <v>0.4832158015382948</v>
      </c>
      <c r="AW4" s="212">
        <v>0.48332022557788262</v>
      </c>
      <c r="AX4" s="213">
        <v>0.48350543913349903</v>
      </c>
    </row>
    <row r="5" spans="1:51">
      <c r="A5" s="183" t="s">
        <v>18</v>
      </c>
      <c r="B5" s="211">
        <v>0.42429153351964261</v>
      </c>
      <c r="C5" s="212">
        <v>0.42958895844938527</v>
      </c>
      <c r="D5" s="212">
        <v>0.43345211640731968</v>
      </c>
      <c r="E5" s="212">
        <v>0.43833510585614732</v>
      </c>
      <c r="F5" s="212">
        <v>0.44313702242431974</v>
      </c>
      <c r="G5" s="212">
        <v>0.44812608445815877</v>
      </c>
      <c r="H5" s="212">
        <v>0.45159471953721697</v>
      </c>
      <c r="I5" s="212">
        <v>0.45530711471670299</v>
      </c>
      <c r="J5" s="212">
        <v>0.4590067261601648</v>
      </c>
      <c r="K5" s="212">
        <v>0.46269558296551988</v>
      </c>
      <c r="L5" s="212">
        <v>0.46626006793310376</v>
      </c>
      <c r="M5" s="212">
        <v>0.46964165906999228</v>
      </c>
      <c r="N5" s="212">
        <v>0.47294860920536996</v>
      </c>
      <c r="O5" s="212">
        <v>0.47595429309984871</v>
      </c>
      <c r="P5" s="212">
        <v>0.47859546022584859</v>
      </c>
      <c r="Q5" s="212">
        <v>0.48101301138066271</v>
      </c>
      <c r="R5" s="212">
        <v>0.48323167127838779</v>
      </c>
      <c r="S5" s="212">
        <v>0.48528199613580875</v>
      </c>
      <c r="T5" s="212">
        <v>0.48719811263771062</v>
      </c>
      <c r="U5" s="212">
        <v>0.48899933700747417</v>
      </c>
      <c r="V5" s="212">
        <v>0.49070301775574221</v>
      </c>
      <c r="W5" s="212">
        <v>0.49233212062270298</v>
      </c>
      <c r="X5" s="212">
        <v>0.49390455883200557</v>
      </c>
      <c r="Y5" s="212">
        <v>0.49543638004201773</v>
      </c>
      <c r="Z5" s="212">
        <v>0.49693305609520322</v>
      </c>
      <c r="AA5" s="212">
        <v>0.49840809035530675</v>
      </c>
      <c r="AB5" s="212">
        <v>0.49986725161699641</v>
      </c>
      <c r="AC5" s="212">
        <v>0.50131235260215512</v>
      </c>
      <c r="AD5" s="212">
        <v>0.50274183848009391</v>
      </c>
      <c r="AE5" s="212">
        <v>0.50415169800165038</v>
      </c>
      <c r="AF5" s="212">
        <v>0.50553751923516865</v>
      </c>
      <c r="AG5" s="212">
        <v>0.50688608987439621</v>
      </c>
      <c r="AH5" s="212">
        <v>0.50817523000103293</v>
      </c>
      <c r="AI5" s="212">
        <v>0.50939134703693134</v>
      </c>
      <c r="AJ5" s="212">
        <v>0.51053439553646551</v>
      </c>
      <c r="AK5" s="212">
        <v>0.5115923075726394</v>
      </c>
      <c r="AL5" s="212">
        <v>0.51257296494113713</v>
      </c>
      <c r="AM5" s="212">
        <v>0.51346083319125768</v>
      </c>
      <c r="AN5" s="212">
        <v>0.51424511088717062</v>
      </c>
      <c r="AO5" s="212">
        <v>0.51492251411949719</v>
      </c>
      <c r="AP5" s="212">
        <v>0.51549167882661373</v>
      </c>
      <c r="AQ5" s="212">
        <v>0.51595531842551468</v>
      </c>
      <c r="AR5" s="212">
        <v>0.51630960236923251</v>
      </c>
      <c r="AS5" s="212">
        <v>0.51657164145737511</v>
      </c>
      <c r="AT5" s="212">
        <v>0.51673702906809216</v>
      </c>
      <c r="AU5" s="212">
        <v>0.51680522717373878</v>
      </c>
      <c r="AV5" s="212">
        <v>0.51678419846170531</v>
      </c>
      <c r="AW5" s="212">
        <v>0.51667977442211754</v>
      </c>
      <c r="AX5" s="213">
        <v>0.51649456086650114</v>
      </c>
    </row>
    <row r="23" spans="1:2">
      <c r="B23" s="87" t="s">
        <v>3</v>
      </c>
    </row>
    <row r="25" spans="1:2">
      <c r="A25" s="88" t="s">
        <v>228</v>
      </c>
    </row>
  </sheetData>
  <hyperlinks>
    <hyperlink ref="A25" location="Índice!A1" display="Índice" xr:uid="{39AC7213-4BBB-47AB-9302-24B415452937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0B5BB-B17D-4EC0-99EC-24A057EDC7B9}">
  <sheetPr>
    <tabColor theme="4" tint="0.79998168889431442"/>
  </sheetPr>
  <dimension ref="A1:AW29"/>
  <sheetViews>
    <sheetView showGridLines="0" zoomScale="85" zoomScaleNormal="85" workbookViewId="0">
      <selection activeCell="I27" sqref="I27"/>
    </sheetView>
  </sheetViews>
  <sheetFormatPr baseColWidth="10" defaultRowHeight="15"/>
  <cols>
    <col min="1" max="1" width="28.28515625" customWidth="1"/>
  </cols>
  <sheetData>
    <row r="1" spans="1:49" s="3" customFormat="1" ht="23.25">
      <c r="A1" s="360" t="s">
        <v>348</v>
      </c>
      <c r="B1" s="2"/>
      <c r="C1" s="2"/>
      <c r="D1" s="2"/>
      <c r="E1" s="2"/>
      <c r="F1" s="2"/>
      <c r="G1" s="2"/>
      <c r="H1" s="2"/>
      <c r="I1" s="2"/>
    </row>
    <row r="2" spans="1:49" s="3" customFormat="1">
      <c r="A2" s="49"/>
      <c r="B2" s="2"/>
      <c r="C2" s="2"/>
      <c r="D2" s="2"/>
      <c r="E2" s="2"/>
      <c r="F2" s="2"/>
      <c r="G2" s="2"/>
      <c r="H2" s="2"/>
      <c r="I2" s="2"/>
    </row>
    <row r="3" spans="1:49" s="51" customFormat="1">
      <c r="A3" s="140" t="s">
        <v>17</v>
      </c>
      <c r="B3" s="218">
        <v>2024</v>
      </c>
      <c r="C3" s="218">
        <v>2025</v>
      </c>
      <c r="D3" s="218">
        <v>2026</v>
      </c>
      <c r="E3" s="218">
        <v>2027</v>
      </c>
      <c r="F3" s="218">
        <v>2028</v>
      </c>
      <c r="G3" s="218">
        <v>2029</v>
      </c>
      <c r="H3" s="218">
        <v>2030</v>
      </c>
      <c r="I3" s="218">
        <v>2031</v>
      </c>
      <c r="J3" s="218">
        <v>2032</v>
      </c>
      <c r="K3" s="218">
        <v>2033</v>
      </c>
      <c r="L3" s="218">
        <v>2034</v>
      </c>
      <c r="M3" s="218">
        <v>2035</v>
      </c>
      <c r="N3" s="218">
        <v>2036</v>
      </c>
      <c r="O3" s="218">
        <v>2037</v>
      </c>
      <c r="P3" s="218">
        <v>2038</v>
      </c>
      <c r="Q3" s="218">
        <v>2039</v>
      </c>
      <c r="R3" s="218">
        <v>2040</v>
      </c>
      <c r="S3" s="218">
        <v>2041</v>
      </c>
      <c r="T3" s="218">
        <v>2042</v>
      </c>
      <c r="U3" s="218">
        <v>2043</v>
      </c>
      <c r="V3" s="218">
        <v>2044</v>
      </c>
      <c r="W3" s="218">
        <v>2045</v>
      </c>
      <c r="X3" s="218">
        <v>2046</v>
      </c>
      <c r="Y3" s="218">
        <v>2047</v>
      </c>
      <c r="Z3" s="218">
        <v>2048</v>
      </c>
      <c r="AA3" s="218">
        <v>2049</v>
      </c>
      <c r="AB3" s="218">
        <v>2050</v>
      </c>
      <c r="AC3" s="218">
        <v>2051</v>
      </c>
      <c r="AD3" s="218">
        <v>2052</v>
      </c>
      <c r="AE3" s="218">
        <v>2053</v>
      </c>
      <c r="AF3" s="218">
        <v>2054</v>
      </c>
      <c r="AG3" s="218">
        <v>2055</v>
      </c>
      <c r="AH3" s="218">
        <v>2056</v>
      </c>
      <c r="AI3" s="218">
        <v>2057</v>
      </c>
      <c r="AJ3" s="218">
        <v>2058</v>
      </c>
      <c r="AK3" s="218">
        <v>2059</v>
      </c>
      <c r="AL3" s="218">
        <v>2060</v>
      </c>
      <c r="AM3" s="218">
        <v>2061</v>
      </c>
      <c r="AN3" s="218">
        <v>2062</v>
      </c>
      <c r="AO3" s="218">
        <v>2063</v>
      </c>
      <c r="AP3" s="218">
        <v>2064</v>
      </c>
      <c r="AQ3" s="218">
        <v>2065</v>
      </c>
      <c r="AR3" s="218">
        <v>2066</v>
      </c>
      <c r="AS3" s="218">
        <v>2067</v>
      </c>
      <c r="AT3" s="218">
        <v>2068</v>
      </c>
      <c r="AU3" s="218">
        <v>2069</v>
      </c>
      <c r="AV3" s="219">
        <v>2070</v>
      </c>
      <c r="AW3" s="50"/>
    </row>
    <row r="4" spans="1:49">
      <c r="A4" s="140" t="s">
        <v>35</v>
      </c>
      <c r="B4" s="216">
        <v>1463.7972334055437</v>
      </c>
      <c r="C4" s="216">
        <v>1521.3914370515497</v>
      </c>
      <c r="D4" s="216">
        <v>1574.9963231166289</v>
      </c>
      <c r="E4" s="216">
        <v>1619.3705723184974</v>
      </c>
      <c r="F4" s="216">
        <v>1655.8390537561313</v>
      </c>
      <c r="G4" s="216">
        <v>1692.4546492569423</v>
      </c>
      <c r="H4" s="216">
        <v>1729.0043235253659</v>
      </c>
      <c r="I4" s="216">
        <v>1765.4138891906248</v>
      </c>
      <c r="J4" s="216">
        <v>1801.9859063890426</v>
      </c>
      <c r="K4" s="216">
        <v>1838.8106139616425</v>
      </c>
      <c r="L4" s="216">
        <v>1876.0713438626792</v>
      </c>
      <c r="M4" s="216">
        <v>1913.8415130925518</v>
      </c>
      <c r="N4" s="216">
        <v>1952.4753171989471</v>
      </c>
      <c r="O4" s="216">
        <v>1991.9587180097351</v>
      </c>
      <c r="P4" s="216">
        <v>2032.407428618118</v>
      </c>
      <c r="Q4" s="216">
        <v>2073.9341382988964</v>
      </c>
      <c r="R4" s="216">
        <v>2116.7963119696133</v>
      </c>
      <c r="S4" s="216">
        <v>2161.2358718476048</v>
      </c>
      <c r="T4" s="216">
        <v>2207.2670468091824</v>
      </c>
      <c r="U4" s="216">
        <v>2254.862939482729</v>
      </c>
      <c r="V4" s="216">
        <v>2303.9940680697496</v>
      </c>
      <c r="W4" s="216">
        <v>2354.7505633720089</v>
      </c>
      <c r="X4" s="216">
        <v>2407.2693297803248</v>
      </c>
      <c r="Y4" s="216">
        <v>2461.6727363353616</v>
      </c>
      <c r="Z4" s="216">
        <v>2518.0063393134251</v>
      </c>
      <c r="AA4" s="216">
        <v>2576.3166529151576</v>
      </c>
      <c r="AB4" s="216">
        <v>2636.8107018849041</v>
      </c>
      <c r="AC4" s="216">
        <v>2699.7198101586291</v>
      </c>
      <c r="AD4" s="216">
        <v>2765.1286123423197</v>
      </c>
      <c r="AE4" s="216">
        <v>2833.1558768056393</v>
      </c>
      <c r="AF4" s="216">
        <v>2904.0296122833852</v>
      </c>
      <c r="AG4" s="216">
        <v>2977.9352252446688</v>
      </c>
      <c r="AH4" s="216">
        <v>3055.0437443847682</v>
      </c>
      <c r="AI4" s="216">
        <v>3135.4187877326749</v>
      </c>
      <c r="AJ4" s="216">
        <v>3219.41641256907</v>
      </c>
      <c r="AK4" s="216">
        <v>3307.188717697878</v>
      </c>
      <c r="AL4" s="216">
        <v>3398.8251013759573</v>
      </c>
      <c r="AM4" s="216">
        <v>3494.5552681629679</v>
      </c>
      <c r="AN4" s="216">
        <v>3594.6041081321177</v>
      </c>
      <c r="AO4" s="216">
        <v>3699.1963174693924</v>
      </c>
      <c r="AP4" s="216">
        <v>3808.5754998612952</v>
      </c>
      <c r="AQ4" s="216">
        <v>3922.9940572733835</v>
      </c>
      <c r="AR4" s="216">
        <v>4042.5108999150102</v>
      </c>
      <c r="AS4" s="216">
        <v>4166.9300104797594</v>
      </c>
      <c r="AT4" s="216">
        <v>4296.2519244142195</v>
      </c>
      <c r="AU4" s="216">
        <v>4430.7270751434262</v>
      </c>
      <c r="AV4" s="217">
        <v>4570.5210678268531</v>
      </c>
    </row>
    <row r="5" spans="1:49">
      <c r="A5" s="140" t="s">
        <v>36</v>
      </c>
      <c r="B5" s="216">
        <v>1008.0974014615489</v>
      </c>
      <c r="C5" s="216">
        <v>1064.883195273746</v>
      </c>
      <c r="D5" s="216">
        <v>1121.7685323013829</v>
      </c>
      <c r="E5" s="216">
        <v>1174.9406642042625</v>
      </c>
      <c r="F5" s="216">
        <v>1215.5728171419009</v>
      </c>
      <c r="G5" s="216">
        <v>1257.41394078596</v>
      </c>
      <c r="H5" s="216">
        <v>1299.4971377316515</v>
      </c>
      <c r="I5" s="216">
        <v>1341.7632336400079</v>
      </c>
      <c r="J5" s="216">
        <v>1384.3629945663527</v>
      </c>
      <c r="K5" s="216">
        <v>1427.3595143039327</v>
      </c>
      <c r="L5" s="216">
        <v>1471.3404771397527</v>
      </c>
      <c r="M5" s="216">
        <v>1515.6364299890918</v>
      </c>
      <c r="N5" s="216">
        <v>1560.3055120088802</v>
      </c>
      <c r="O5" s="216">
        <v>1605.4961213474098</v>
      </c>
      <c r="P5" s="216">
        <v>1651.2410333571763</v>
      </c>
      <c r="Q5" s="216">
        <v>1697.5965220651156</v>
      </c>
      <c r="R5" s="216">
        <v>1744.7823983644328</v>
      </c>
      <c r="S5" s="216">
        <v>1793.0148977563745</v>
      </c>
      <c r="T5" s="216">
        <v>1842.2470545275974</v>
      </c>
      <c r="U5" s="216">
        <v>1892.494663215148</v>
      </c>
      <c r="V5" s="216">
        <v>1943.710885092843</v>
      </c>
      <c r="W5" s="216">
        <v>1995.9813893416956</v>
      </c>
      <c r="X5" s="216">
        <v>2049.4184098277638</v>
      </c>
      <c r="Y5" s="216">
        <v>2104.1341150936109</v>
      </c>
      <c r="Z5" s="216">
        <v>2160.2468418885719</v>
      </c>
      <c r="AA5" s="216">
        <v>2217.868297686045</v>
      </c>
      <c r="AB5" s="216">
        <v>2277.2232901574334</v>
      </c>
      <c r="AC5" s="216">
        <v>2338.5787143830134</v>
      </c>
      <c r="AD5" s="216">
        <v>2402.0741955780636</v>
      </c>
      <c r="AE5" s="216">
        <v>2467.8645581192613</v>
      </c>
      <c r="AF5" s="216">
        <v>2536.1579088402341</v>
      </c>
      <c r="AG5" s="216">
        <v>2607.1359563439946</v>
      </c>
      <c r="AH5" s="216">
        <v>2680.9880252782973</v>
      </c>
      <c r="AI5" s="216">
        <v>2757.6519332799048</v>
      </c>
      <c r="AJ5" s="216">
        <v>2837.5900400950309</v>
      </c>
      <c r="AK5" s="216">
        <v>2920.9150669915166</v>
      </c>
      <c r="AL5" s="216">
        <v>3007.6655502111525</v>
      </c>
      <c r="AM5" s="216">
        <v>3098.0287068262683</v>
      </c>
      <c r="AN5" s="216">
        <v>3192.2232630190415</v>
      </c>
      <c r="AO5" s="216">
        <v>3290.5157665314132</v>
      </c>
      <c r="AP5" s="216">
        <v>3393.0960866157825</v>
      </c>
      <c r="AQ5" s="216">
        <v>3500.2591551079636</v>
      </c>
      <c r="AR5" s="216">
        <v>3612.211906809448</v>
      </c>
      <c r="AS5" s="216">
        <v>3728.8662808229897</v>
      </c>
      <c r="AT5" s="216">
        <v>3850.306526744308</v>
      </c>
      <c r="AU5" s="216">
        <v>3976.8584822884386</v>
      </c>
      <c r="AV5" s="217">
        <v>4108.7479251044479</v>
      </c>
    </row>
    <row r="6" spans="1:49">
      <c r="A6" s="140" t="s">
        <v>315</v>
      </c>
    </row>
    <row r="7" spans="1:49">
      <c r="A7" s="140" t="s">
        <v>35</v>
      </c>
      <c r="B7" s="437">
        <v>1463.7972334055437</v>
      </c>
      <c r="C7" s="438">
        <v>1481.3938043345179</v>
      </c>
      <c r="D7" s="438">
        <v>1503.5190285016602</v>
      </c>
      <c r="E7" s="438">
        <v>1515.5681006504665</v>
      </c>
      <c r="F7" s="438">
        <v>1519.3126803988771</v>
      </c>
      <c r="G7" s="438">
        <v>1522.4600647257396</v>
      </c>
      <c r="H7" s="438">
        <v>1524.8417586621767</v>
      </c>
      <c r="I7" s="438">
        <v>1526.423574795813</v>
      </c>
      <c r="J7" s="438">
        <v>1527.4948125859789</v>
      </c>
      <c r="K7" s="438">
        <v>1528.1471796089963</v>
      </c>
      <c r="L7" s="438">
        <v>1528.5419436513064</v>
      </c>
      <c r="M7" s="438">
        <v>1528.7406343680327</v>
      </c>
      <c r="N7" s="438">
        <v>1529.0201873077501</v>
      </c>
      <c r="O7" s="438">
        <v>1529.3533156680244</v>
      </c>
      <c r="P7" s="438">
        <v>1529.8121193146308</v>
      </c>
      <c r="Q7" s="438">
        <v>1530.460453805033</v>
      </c>
      <c r="R7" s="438">
        <v>1531.4613828420593</v>
      </c>
      <c r="S7" s="438">
        <v>1532.9534793538664</v>
      </c>
      <c r="T7" s="438">
        <v>1534.905053742606</v>
      </c>
      <c r="U7" s="438">
        <v>1537.2574745290894</v>
      </c>
      <c r="V7" s="438">
        <v>1539.9536500985346</v>
      </c>
      <c r="W7" s="438">
        <v>1543.0181360948493</v>
      </c>
      <c r="X7" s="438">
        <v>1546.502520202002</v>
      </c>
      <c r="Y7" s="438">
        <v>1550.4440310083792</v>
      </c>
      <c r="Z7" s="438">
        <v>1554.8282579121064</v>
      </c>
      <c r="AA7" s="438">
        <v>1559.6411128062662</v>
      </c>
      <c r="AB7" s="438">
        <v>1564.9635078268625</v>
      </c>
      <c r="AC7" s="438">
        <v>1570.8827978582481</v>
      </c>
      <c r="AD7" s="438">
        <v>1577.3942557143835</v>
      </c>
      <c r="AE7" s="438">
        <v>1584.5108471482292</v>
      </c>
      <c r="AF7" s="438">
        <v>1592.3026425227092</v>
      </c>
      <c r="AG7" s="438">
        <v>1600.8094908718772</v>
      </c>
      <c r="AH7" s="438">
        <v>1610.0585331682007</v>
      </c>
      <c r="AI7" s="438">
        <v>1620.0171657705382</v>
      </c>
      <c r="AJ7" s="438">
        <v>1630.8012738424568</v>
      </c>
      <c r="AK7" s="438">
        <v>1642.4142113612943</v>
      </c>
      <c r="AL7" s="438">
        <v>1654.8260989938565</v>
      </c>
      <c r="AM7" s="438">
        <v>1668.0738974088692</v>
      </c>
      <c r="AN7" s="438">
        <v>1682.1869810772607</v>
      </c>
      <c r="AO7" s="438">
        <v>1697.1897863054082</v>
      </c>
      <c r="AP7" s="438">
        <v>1713.110697355823</v>
      </c>
      <c r="AQ7" s="438">
        <v>1729.9770276219638</v>
      </c>
      <c r="AR7" s="438">
        <v>1747.7274756604536</v>
      </c>
      <c r="AS7" s="438">
        <v>1766.1945825775929</v>
      </c>
      <c r="AT7" s="438">
        <v>1785.3028994932738</v>
      </c>
      <c r="AU7" s="438">
        <v>1805.0822595894558</v>
      </c>
      <c r="AV7" s="439">
        <v>1825.5239803572047</v>
      </c>
    </row>
    <row r="8" spans="1:49">
      <c r="A8" s="140" t="s">
        <v>36</v>
      </c>
      <c r="B8" s="437">
        <v>1008.0974014615489</v>
      </c>
      <c r="C8" s="438">
        <v>1036.8872397991686</v>
      </c>
      <c r="D8" s="438">
        <v>1070.8598548040009</v>
      </c>
      <c r="E8" s="438">
        <v>1099.6263741384225</v>
      </c>
      <c r="F8" s="438">
        <v>1115.3470446553883</v>
      </c>
      <c r="G8" s="438">
        <v>1131.1159861899546</v>
      </c>
      <c r="H8" s="438">
        <v>1146.0512121999477</v>
      </c>
      <c r="I8" s="438">
        <v>1160.1240050067502</v>
      </c>
      <c r="J8" s="438">
        <v>1173.487142956355</v>
      </c>
      <c r="K8" s="438">
        <v>1186.2099334810134</v>
      </c>
      <c r="L8" s="438">
        <v>1198.7847051005626</v>
      </c>
      <c r="M8" s="438">
        <v>1210.6618973421628</v>
      </c>
      <c r="N8" s="438">
        <v>1221.9046280450566</v>
      </c>
      <c r="O8" s="438">
        <v>1232.6414168502934</v>
      </c>
      <c r="P8" s="438">
        <v>1242.9046012968818</v>
      </c>
      <c r="Q8" s="438">
        <v>1252.7419726398189</v>
      </c>
      <c r="R8" s="438">
        <v>1262.3164777112654</v>
      </c>
      <c r="S8" s="438">
        <v>1271.7762377778838</v>
      </c>
      <c r="T8" s="438">
        <v>1281.0748560417805</v>
      </c>
      <c r="U8" s="438">
        <v>1290.2121524074928</v>
      </c>
      <c r="V8" s="438">
        <v>1299.1459976902865</v>
      </c>
      <c r="W8" s="438">
        <v>1307.9243003351057</v>
      </c>
      <c r="X8" s="438">
        <v>1316.6082816484195</v>
      </c>
      <c r="Y8" s="438">
        <v>1325.2542188221837</v>
      </c>
      <c r="Z8" s="438">
        <v>1333.9175447626444</v>
      </c>
      <c r="AA8" s="438">
        <v>1342.6449640601363</v>
      </c>
      <c r="AB8" s="438">
        <v>1351.5461484293398</v>
      </c>
      <c r="AC8" s="438">
        <v>1360.7460522526887</v>
      </c>
      <c r="AD8" s="438">
        <v>1370.286366063435</v>
      </c>
      <c r="AE8" s="438">
        <v>1380.2128550870764</v>
      </c>
      <c r="AF8" s="438">
        <v>1390.5956478611481</v>
      </c>
      <c r="AG8" s="438">
        <v>1401.4838024443247</v>
      </c>
      <c r="AH8" s="438">
        <v>1412.9249885062982</v>
      </c>
      <c r="AI8" s="438">
        <v>1424.8315046821267</v>
      </c>
      <c r="AJ8" s="438">
        <v>1437.3864262985783</v>
      </c>
      <c r="AK8" s="438">
        <v>1450.5832069799794</v>
      </c>
      <c r="AL8" s="438">
        <v>1464.3776308228428</v>
      </c>
      <c r="AM8" s="438">
        <v>1478.7978505765204</v>
      </c>
      <c r="AN8" s="438">
        <v>1493.8825673720717</v>
      </c>
      <c r="AO8" s="438">
        <v>1509.6873135012343</v>
      </c>
      <c r="AP8" s="438">
        <v>1526.2265913723838</v>
      </c>
      <c r="AQ8" s="438">
        <v>1543.5577624272344</v>
      </c>
      <c r="AR8" s="438">
        <v>1561.6932529659816</v>
      </c>
      <c r="AS8" s="438">
        <v>1580.516929197847</v>
      </c>
      <c r="AT8" s="438">
        <v>1599.9907656885675</v>
      </c>
      <c r="AU8" s="438">
        <v>1620.1757800765313</v>
      </c>
      <c r="AV8" s="439">
        <v>1641.0859407956734</v>
      </c>
    </row>
    <row r="9" spans="1:49" ht="18.75">
      <c r="C9" s="68"/>
      <c r="D9" s="68"/>
      <c r="E9" s="68"/>
      <c r="F9" s="68"/>
      <c r="G9" s="68"/>
      <c r="H9" s="68"/>
      <c r="I9" s="68"/>
      <c r="J9" s="68"/>
    </row>
    <row r="10" spans="1:49" ht="18.75">
      <c r="B10" s="68" t="s">
        <v>349</v>
      </c>
      <c r="C10" s="68"/>
      <c r="D10" s="68"/>
      <c r="E10" s="68"/>
      <c r="F10" s="68"/>
      <c r="G10" s="68"/>
      <c r="I10" s="68" t="s">
        <v>350</v>
      </c>
      <c r="J10" s="52"/>
      <c r="R10" s="52"/>
    </row>
    <row r="27" spans="1:9">
      <c r="B27" s="87" t="s">
        <v>3</v>
      </c>
      <c r="I27" s="87" t="s">
        <v>3</v>
      </c>
    </row>
    <row r="29" spans="1:9">
      <c r="A29" s="88" t="s">
        <v>228</v>
      </c>
    </row>
  </sheetData>
  <hyperlinks>
    <hyperlink ref="A29" location="Índice!A1" display="Índice" xr:uid="{D23AA8AC-A8B8-4F48-AD96-619085F01CBD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1759-C008-411A-AF56-225722533C28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28.28515625" customWidth="1"/>
  </cols>
  <sheetData>
    <row r="1" spans="1:51" s="3" customFormat="1" ht="23.25">
      <c r="A1" s="360" t="s">
        <v>351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51" customFormat="1">
      <c r="A3" s="140" t="s">
        <v>196</v>
      </c>
      <c r="B3" s="218">
        <v>2022</v>
      </c>
      <c r="C3" s="218">
        <v>2023</v>
      </c>
      <c r="D3" s="218">
        <v>2024</v>
      </c>
      <c r="E3" s="218">
        <v>2025</v>
      </c>
      <c r="F3" s="218">
        <v>2026</v>
      </c>
      <c r="G3" s="218">
        <v>2027</v>
      </c>
      <c r="H3" s="218">
        <v>2028</v>
      </c>
      <c r="I3" s="218">
        <v>2029</v>
      </c>
      <c r="J3" s="218">
        <v>2030</v>
      </c>
      <c r="K3" s="218">
        <v>2031</v>
      </c>
      <c r="L3" s="218">
        <v>2032</v>
      </c>
      <c r="M3" s="218">
        <v>2033</v>
      </c>
      <c r="N3" s="218">
        <v>2034</v>
      </c>
      <c r="O3" s="218">
        <v>2035</v>
      </c>
      <c r="P3" s="218">
        <v>2036</v>
      </c>
      <c r="Q3" s="218">
        <v>2037</v>
      </c>
      <c r="R3" s="218">
        <v>2038</v>
      </c>
      <c r="S3" s="218">
        <v>2039</v>
      </c>
      <c r="T3" s="218">
        <v>2040</v>
      </c>
      <c r="U3" s="218">
        <v>2041</v>
      </c>
      <c r="V3" s="218">
        <v>2042</v>
      </c>
      <c r="W3" s="218">
        <v>2043</v>
      </c>
      <c r="X3" s="218">
        <v>2044</v>
      </c>
      <c r="Y3" s="218">
        <v>2045</v>
      </c>
      <c r="Z3" s="218">
        <v>2046</v>
      </c>
      <c r="AA3" s="218">
        <v>2047</v>
      </c>
      <c r="AB3" s="218">
        <v>2048</v>
      </c>
      <c r="AC3" s="218">
        <v>2049</v>
      </c>
      <c r="AD3" s="218">
        <v>2050</v>
      </c>
      <c r="AE3" s="218">
        <v>2051</v>
      </c>
      <c r="AF3" s="218">
        <v>2052</v>
      </c>
      <c r="AG3" s="218">
        <v>2053</v>
      </c>
      <c r="AH3" s="218">
        <v>2054</v>
      </c>
      <c r="AI3" s="218">
        <v>2055</v>
      </c>
      <c r="AJ3" s="218">
        <v>2056</v>
      </c>
      <c r="AK3" s="218">
        <v>2057</v>
      </c>
      <c r="AL3" s="218">
        <v>2058</v>
      </c>
      <c r="AM3" s="218">
        <v>2059</v>
      </c>
      <c r="AN3" s="218">
        <v>2060</v>
      </c>
      <c r="AO3" s="218">
        <v>2061</v>
      </c>
      <c r="AP3" s="218">
        <v>2062</v>
      </c>
      <c r="AQ3" s="218">
        <v>2063</v>
      </c>
      <c r="AR3" s="218">
        <v>2064</v>
      </c>
      <c r="AS3" s="218">
        <v>2065</v>
      </c>
      <c r="AT3" s="218">
        <v>2066</v>
      </c>
      <c r="AU3" s="218">
        <v>2067</v>
      </c>
      <c r="AV3" s="218">
        <v>2068</v>
      </c>
      <c r="AW3" s="218">
        <v>2069</v>
      </c>
      <c r="AX3" s="219">
        <v>2070</v>
      </c>
      <c r="AY3" s="50"/>
    </row>
    <row r="4" spans="1:51">
      <c r="A4" s="140" t="s">
        <v>19</v>
      </c>
      <c r="B4" s="214">
        <v>6.5084100205604791</v>
      </c>
      <c r="C4" s="214">
        <v>6.4039561276698116</v>
      </c>
      <c r="D4" s="214">
        <v>6.2887222963341847</v>
      </c>
      <c r="E4" s="214">
        <v>6.2745190292988751</v>
      </c>
      <c r="F4" s="214">
        <v>6.318400415235943</v>
      </c>
      <c r="G4" s="214">
        <v>6.324711725991417</v>
      </c>
      <c r="H4" s="214">
        <v>6.3061466697119206</v>
      </c>
      <c r="I4" s="214">
        <v>6.3121498297046106</v>
      </c>
      <c r="J4" s="214">
        <v>6.3301770023604069</v>
      </c>
      <c r="K4" s="214">
        <v>6.3533902394880215</v>
      </c>
      <c r="L4" s="214">
        <v>6.3837661326976258</v>
      </c>
      <c r="M4" s="214">
        <v>6.4023662281615596</v>
      </c>
      <c r="N4" s="214">
        <v>6.4246395767281914</v>
      </c>
      <c r="O4" s="214">
        <v>6.4524437378415458</v>
      </c>
      <c r="P4" s="214">
        <v>6.4874572908681651</v>
      </c>
      <c r="Q4" s="214">
        <v>6.5268079382294895</v>
      </c>
      <c r="R4" s="214">
        <v>6.570640219973761</v>
      </c>
      <c r="S4" s="214">
        <v>6.617609694278098</v>
      </c>
      <c r="T4" s="214">
        <v>6.6663181220432923</v>
      </c>
      <c r="U4" s="214">
        <v>6.7190319875324933</v>
      </c>
      <c r="V4" s="214">
        <v>6.7736390096545858</v>
      </c>
      <c r="W4" s="214">
        <v>6.8301412379194835</v>
      </c>
      <c r="X4" s="214">
        <v>6.88545024845381</v>
      </c>
      <c r="Y4" s="214">
        <v>6.9362836311719436</v>
      </c>
      <c r="Z4" s="214">
        <v>6.9794396918420514</v>
      </c>
      <c r="AA4" s="214">
        <v>7.0123014350677053</v>
      </c>
      <c r="AB4" s="214">
        <v>7.0333256105459183</v>
      </c>
      <c r="AC4" s="214">
        <v>7.0419807161958978</v>
      </c>
      <c r="AD4" s="214">
        <v>7.0382666648649606</v>
      </c>
      <c r="AE4" s="214">
        <v>7.0237377474030067</v>
      </c>
      <c r="AF4" s="214">
        <v>6.999844702943868</v>
      </c>
      <c r="AG4" s="214">
        <v>6.9684492321115084</v>
      </c>
      <c r="AH4" s="214">
        <v>6.9321487228233183</v>
      </c>
      <c r="AI4" s="214">
        <v>6.8930205459129246</v>
      </c>
      <c r="AJ4" s="214">
        <v>6.8590905868322452</v>
      </c>
      <c r="AK4" s="214">
        <v>6.8247007791511685</v>
      </c>
      <c r="AL4" s="214">
        <v>6.7915228396982998</v>
      </c>
      <c r="AM4" s="214">
        <v>6.7603926631632438</v>
      </c>
      <c r="AN4" s="214">
        <v>6.7313487613409109</v>
      </c>
      <c r="AO4" s="214">
        <v>6.7051651882607448</v>
      </c>
      <c r="AP4" s="214">
        <v>6.6821549331878272</v>
      </c>
      <c r="AQ4" s="214">
        <v>6.6632048263005146</v>
      </c>
      <c r="AR4" s="214">
        <v>6.649083678206356</v>
      </c>
      <c r="AS4" s="214">
        <v>6.6406763127339952</v>
      </c>
      <c r="AT4" s="214">
        <v>6.638855588887747</v>
      </c>
      <c r="AU4" s="214">
        <v>6.6429526124280045</v>
      </c>
      <c r="AV4" s="214">
        <v>6.6531069629753583</v>
      </c>
      <c r="AW4" s="214">
        <v>6.6703805235542823</v>
      </c>
      <c r="AX4" s="215">
        <v>6.6949478788986507</v>
      </c>
    </row>
    <row r="5" spans="1:51">
      <c r="A5" s="140" t="s">
        <v>18</v>
      </c>
      <c r="B5" s="214">
        <v>4.7966348059472788</v>
      </c>
      <c r="C5" s="214">
        <v>4.8229586078184647</v>
      </c>
      <c r="D5" s="214">
        <v>4.811349698384384</v>
      </c>
      <c r="E5" s="214">
        <v>4.8967667226139993</v>
      </c>
      <c r="F5" s="214">
        <v>5.0280181287715786</v>
      </c>
      <c r="G5" s="214">
        <v>5.1357170927573064</v>
      </c>
      <c r="H5" s="214">
        <v>5.1929159658453994</v>
      </c>
      <c r="I5" s="214">
        <v>5.2763067120430129</v>
      </c>
      <c r="J5" s="214">
        <v>5.3708501794202261</v>
      </c>
      <c r="K5" s="214">
        <v>5.4711733376253031</v>
      </c>
      <c r="L5" s="214">
        <v>5.5766770516386668</v>
      </c>
      <c r="M5" s="214">
        <v>5.669408144114203</v>
      </c>
      <c r="N5" s="214">
        <v>5.7651386667972249</v>
      </c>
      <c r="O5" s="214">
        <v>5.8603061862236805</v>
      </c>
      <c r="P5" s="214">
        <v>5.9548150638724273</v>
      </c>
      <c r="Q5" s="214">
        <v>6.0492451832423608</v>
      </c>
      <c r="R5" s="214">
        <v>6.1442261036422599</v>
      </c>
      <c r="S5" s="214">
        <v>6.2391577873275361</v>
      </c>
      <c r="T5" s="214">
        <v>6.3334743637702502</v>
      </c>
      <c r="U5" s="214">
        <v>6.429741534960506</v>
      </c>
      <c r="V5" s="214">
        <v>6.5263396782339749</v>
      </c>
      <c r="W5" s="214">
        <v>6.6238146166390175</v>
      </c>
      <c r="X5" s="214">
        <v>6.7195927698417064</v>
      </c>
      <c r="Y5" s="214">
        <v>6.8108106039406984</v>
      </c>
      <c r="Z5" s="214">
        <v>6.894339486864788</v>
      </c>
      <c r="AA5" s="214">
        <v>6.9677913460039171</v>
      </c>
      <c r="AB5" s="214">
        <v>7.0295919514125922</v>
      </c>
      <c r="AC5" s="214">
        <v>7.0790442438988466</v>
      </c>
      <c r="AD5" s="214">
        <v>7.1158834517504879</v>
      </c>
      <c r="AE5" s="214">
        <v>7.1413561313018263</v>
      </c>
      <c r="AF5" s="214">
        <v>7.1566281847796942</v>
      </c>
      <c r="AG5" s="214">
        <v>7.1630710698336042</v>
      </c>
      <c r="AH5" s="214">
        <v>7.1626044203294255</v>
      </c>
      <c r="AI5" s="214">
        <v>7.1569162097516932</v>
      </c>
      <c r="AJ5" s="214">
        <v>7.1543365555099951</v>
      </c>
      <c r="AK5" s="214">
        <v>7.148667955548242</v>
      </c>
      <c r="AL5" s="214">
        <v>7.1418914996974152</v>
      </c>
      <c r="AM5" s="214">
        <v>7.1344653962717581</v>
      </c>
      <c r="AN5" s="214">
        <v>7.1261520321866181</v>
      </c>
      <c r="AO5" s="214">
        <v>7.1177092667135291</v>
      </c>
      <c r="AP5" s="214">
        <v>7.1094656462171448</v>
      </c>
      <c r="AQ5" s="214">
        <v>7.1024764835873455</v>
      </c>
      <c r="AR5" s="214">
        <v>7.0974858438994692</v>
      </c>
      <c r="AS5" s="214">
        <v>7.0959533147736202</v>
      </c>
      <c r="AT5" s="214">
        <v>7.098707576950523</v>
      </c>
      <c r="AU5" s="214">
        <v>7.1050285041155803</v>
      </c>
      <c r="AV5" s="214">
        <v>7.1152899764366087</v>
      </c>
      <c r="AW5" s="214">
        <v>7.1307810470769324</v>
      </c>
      <c r="AX5" s="215">
        <v>7.1517378810316163</v>
      </c>
    </row>
    <row r="23" spans="1:2">
      <c r="B23" s="87" t="s">
        <v>3</v>
      </c>
    </row>
    <row r="25" spans="1:2">
      <c r="A25" s="88" t="s">
        <v>228</v>
      </c>
    </row>
  </sheetData>
  <hyperlinks>
    <hyperlink ref="A25" location="Índice!A1" display="Índice" xr:uid="{6DE772A1-37DA-4618-8CE3-6D8546C4E8E1}"/>
  </hyperlink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8DBD-5303-4155-91EA-772F1CFE3AC1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28.28515625" customWidth="1"/>
  </cols>
  <sheetData>
    <row r="1" spans="1:51" s="3" customFormat="1" ht="23.25">
      <c r="A1" s="360" t="s">
        <v>352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51" customFormat="1" ht="17.25">
      <c r="A3" s="140" t="s">
        <v>41</v>
      </c>
      <c r="B3" s="218">
        <v>2022</v>
      </c>
      <c r="C3" s="218">
        <v>2023</v>
      </c>
      <c r="D3" s="218">
        <v>2024</v>
      </c>
      <c r="E3" s="218">
        <v>2025</v>
      </c>
      <c r="F3" s="218">
        <v>2026</v>
      </c>
      <c r="G3" s="218">
        <v>2027</v>
      </c>
      <c r="H3" s="218">
        <v>2028</v>
      </c>
      <c r="I3" s="218">
        <v>2029</v>
      </c>
      <c r="J3" s="218">
        <v>2030</v>
      </c>
      <c r="K3" s="218">
        <v>2031</v>
      </c>
      <c r="L3" s="218">
        <v>2032</v>
      </c>
      <c r="M3" s="218">
        <v>2033</v>
      </c>
      <c r="N3" s="218">
        <v>2034</v>
      </c>
      <c r="O3" s="218">
        <v>2035</v>
      </c>
      <c r="P3" s="218">
        <v>2036</v>
      </c>
      <c r="Q3" s="218">
        <v>2037</v>
      </c>
      <c r="R3" s="218">
        <v>2038</v>
      </c>
      <c r="S3" s="218">
        <v>2039</v>
      </c>
      <c r="T3" s="218">
        <v>2040</v>
      </c>
      <c r="U3" s="218">
        <v>2041</v>
      </c>
      <c r="V3" s="218">
        <v>2042</v>
      </c>
      <c r="W3" s="218">
        <v>2043</v>
      </c>
      <c r="X3" s="218">
        <v>2044</v>
      </c>
      <c r="Y3" s="218">
        <v>2045</v>
      </c>
      <c r="Z3" s="218">
        <v>2046</v>
      </c>
      <c r="AA3" s="218">
        <v>2047</v>
      </c>
      <c r="AB3" s="218">
        <v>2048</v>
      </c>
      <c r="AC3" s="218">
        <v>2049</v>
      </c>
      <c r="AD3" s="218">
        <v>2050</v>
      </c>
      <c r="AE3" s="218">
        <v>2051</v>
      </c>
      <c r="AF3" s="218">
        <v>2052</v>
      </c>
      <c r="AG3" s="218">
        <v>2053</v>
      </c>
      <c r="AH3" s="218">
        <v>2054</v>
      </c>
      <c r="AI3" s="218">
        <v>2055</v>
      </c>
      <c r="AJ3" s="218">
        <v>2056</v>
      </c>
      <c r="AK3" s="218">
        <v>2057</v>
      </c>
      <c r="AL3" s="218">
        <v>2058</v>
      </c>
      <c r="AM3" s="218">
        <v>2059</v>
      </c>
      <c r="AN3" s="218">
        <v>2060</v>
      </c>
      <c r="AO3" s="218">
        <v>2061</v>
      </c>
      <c r="AP3" s="218">
        <v>2062</v>
      </c>
      <c r="AQ3" s="218">
        <v>2063</v>
      </c>
      <c r="AR3" s="218">
        <v>2064</v>
      </c>
      <c r="AS3" s="218">
        <v>2065</v>
      </c>
      <c r="AT3" s="218">
        <v>2066</v>
      </c>
      <c r="AU3" s="218">
        <v>2067</v>
      </c>
      <c r="AV3" s="218">
        <v>2068</v>
      </c>
      <c r="AW3" s="218">
        <v>2069</v>
      </c>
      <c r="AX3" s="219">
        <v>2070</v>
      </c>
      <c r="AY3" s="50"/>
    </row>
    <row r="4" spans="1:51">
      <c r="A4" s="140" t="s">
        <v>42</v>
      </c>
      <c r="B4" s="268">
        <v>32.629153028573889</v>
      </c>
      <c r="C4" s="268">
        <v>31.741232079686966</v>
      </c>
      <c r="D4" s="268">
        <v>31.131349448161142</v>
      </c>
      <c r="E4" s="268">
        <v>30.005968921615253</v>
      </c>
      <c r="F4" s="268">
        <v>28.776434850234526</v>
      </c>
      <c r="G4" s="268">
        <v>27.44460815277953</v>
      </c>
      <c r="H4" s="268">
        <v>26.588709549730908</v>
      </c>
      <c r="I4" s="268">
        <v>25.704718803660896</v>
      </c>
      <c r="J4" s="268">
        <v>24.841302011204206</v>
      </c>
      <c r="K4" s="268">
        <v>23.997242694450794</v>
      </c>
      <c r="L4" s="268">
        <v>23.175703558056938</v>
      </c>
      <c r="M4" s="268">
        <v>22.375936735064588</v>
      </c>
      <c r="N4" s="268">
        <v>21.573319588668646</v>
      </c>
      <c r="O4" s="268">
        <v>20.806586145161287</v>
      </c>
      <c r="P4" s="268">
        <v>20.085775309706865</v>
      </c>
      <c r="Q4" s="268">
        <v>19.401134831170559</v>
      </c>
      <c r="R4" s="268">
        <v>18.754428363810192</v>
      </c>
      <c r="S4" s="268">
        <v>18.146073652197288</v>
      </c>
      <c r="T4" s="268">
        <v>17.574384058664251</v>
      </c>
      <c r="U4" s="268">
        <v>17.037519082840518</v>
      </c>
      <c r="V4" s="268">
        <v>16.53719212676403</v>
      </c>
      <c r="W4" s="268">
        <v>16.070523397342686</v>
      </c>
      <c r="X4" s="268">
        <v>15.637331188041911</v>
      </c>
      <c r="Y4" s="268">
        <v>15.235973593591792</v>
      </c>
      <c r="Z4" s="268">
        <v>14.865429286436211</v>
      </c>
      <c r="AA4" s="268">
        <v>14.524214204606686</v>
      </c>
      <c r="AB4" s="268">
        <v>14.208045938534136</v>
      </c>
      <c r="AC4" s="268">
        <v>13.913210351045965</v>
      </c>
      <c r="AD4" s="268">
        <v>13.637209962414911</v>
      </c>
      <c r="AE4" s="268">
        <v>13.376984323213744</v>
      </c>
      <c r="AF4" s="268">
        <v>13.129747930846349</v>
      </c>
      <c r="AG4" s="268">
        <v>12.893442315579225</v>
      </c>
      <c r="AH4" s="268">
        <v>12.667629210361264</v>
      </c>
      <c r="AI4" s="268">
        <v>12.45155588870168</v>
      </c>
      <c r="AJ4" s="268">
        <v>12.243874405857291</v>
      </c>
      <c r="AK4" s="268">
        <v>12.048369931658979</v>
      </c>
      <c r="AL4" s="268">
        <v>11.860111384887441</v>
      </c>
      <c r="AM4" s="268">
        <v>11.679818833418285</v>
      </c>
      <c r="AN4" s="268">
        <v>11.50866959898732</v>
      </c>
      <c r="AO4" s="268">
        <v>11.346982116701428</v>
      </c>
      <c r="AP4" s="268">
        <v>11.194023959488751</v>
      </c>
      <c r="AQ4" s="268">
        <v>11.047820009119066</v>
      </c>
      <c r="AR4" s="268">
        <v>10.909050201594903</v>
      </c>
      <c r="AS4" s="268">
        <v>10.77582315939666</v>
      </c>
      <c r="AT4" s="268">
        <v>10.644349607433558</v>
      </c>
      <c r="AU4" s="268">
        <v>10.512865072248555</v>
      </c>
      <c r="AV4" s="268">
        <v>10.379870769117311</v>
      </c>
      <c r="AW4" s="268">
        <v>10.243659452671105</v>
      </c>
      <c r="AX4" s="269">
        <v>10.103293166570277</v>
      </c>
    </row>
    <row r="5" spans="1:51">
      <c r="A5" s="140" t="s">
        <v>9</v>
      </c>
      <c r="B5" s="214">
        <v>31.909341859907521</v>
      </c>
      <c r="C5" s="214">
        <v>31.299506821996896</v>
      </c>
      <c r="D5" s="214">
        <v>30.265085781973781</v>
      </c>
      <c r="E5" s="214">
        <v>29.047449158453173</v>
      </c>
      <c r="F5" s="214">
        <v>27.620567364529464</v>
      </c>
      <c r="G5" s="214">
        <v>26.141585159192712</v>
      </c>
      <c r="H5" s="214">
        <v>25.124890009998378</v>
      </c>
      <c r="I5" s="214">
        <v>24.095240862372318</v>
      </c>
      <c r="J5" s="214">
        <v>23.103913671044495</v>
      </c>
      <c r="K5" s="214">
        <v>22.156321840383566</v>
      </c>
      <c r="L5" s="214">
        <v>21.253674461645737</v>
      </c>
      <c r="M5" s="214">
        <v>20.387818429011787</v>
      </c>
      <c r="N5" s="214">
        <v>19.536310876805306</v>
      </c>
      <c r="O5" s="214">
        <v>18.723603872891069</v>
      </c>
      <c r="P5" s="214">
        <v>17.951713286113424</v>
      </c>
      <c r="Q5" s="214">
        <v>17.220166910029828</v>
      </c>
      <c r="R5" s="214">
        <v>16.530400365676797</v>
      </c>
      <c r="S5" s="214">
        <v>15.884854618129904</v>
      </c>
      <c r="T5" s="214">
        <v>15.282557837425658</v>
      </c>
      <c r="U5" s="214">
        <v>14.721794184377273</v>
      </c>
      <c r="V5" s="214">
        <v>14.206212270019289</v>
      </c>
      <c r="W5" s="214">
        <v>13.734612519733576</v>
      </c>
      <c r="X5" s="214">
        <v>13.308115070959779</v>
      </c>
      <c r="Y5" s="214">
        <v>12.924734064477688</v>
      </c>
      <c r="Z5" s="214">
        <v>12.582448878276626</v>
      </c>
      <c r="AA5" s="214">
        <v>12.279708002859092</v>
      </c>
      <c r="AB5" s="214">
        <v>12.011375061022795</v>
      </c>
      <c r="AC5" s="214">
        <v>11.772571071427132</v>
      </c>
      <c r="AD5" s="214">
        <v>11.559469229716507</v>
      </c>
      <c r="AE5" s="214">
        <v>11.368044820586309</v>
      </c>
      <c r="AF5" s="214">
        <v>11.195089286829793</v>
      </c>
      <c r="AG5" s="214">
        <v>11.037739339836408</v>
      </c>
      <c r="AH5" s="214">
        <v>10.894179483454289</v>
      </c>
      <c r="AI5" s="214">
        <v>10.76303846188053</v>
      </c>
      <c r="AJ5" s="214">
        <v>10.643572680937018</v>
      </c>
      <c r="AK5" s="214">
        <v>10.539848645577015</v>
      </c>
      <c r="AL5" s="214">
        <v>10.446882014450278</v>
      </c>
      <c r="AM5" s="214">
        <v>10.364606784806263</v>
      </c>
      <c r="AN5" s="214">
        <v>10.29433378951529</v>
      </c>
      <c r="AO5" s="214">
        <v>10.236194044766107</v>
      </c>
      <c r="AP5" s="214">
        <v>10.188757030797476</v>
      </c>
      <c r="AQ5" s="214">
        <v>10.149823022500335</v>
      </c>
      <c r="AR5" s="214">
        <v>10.120511151043917</v>
      </c>
      <c r="AS5" s="214">
        <v>10.098485888030568</v>
      </c>
      <c r="AT5" s="214">
        <v>10.077236536166641</v>
      </c>
      <c r="AU5" s="214">
        <v>10.054757970008055</v>
      </c>
      <c r="AV5" s="214">
        <v>10.029871766612215</v>
      </c>
      <c r="AW5" s="214">
        <v>10.000112584766775</v>
      </c>
      <c r="AX5" s="215">
        <v>9.963999077322697</v>
      </c>
    </row>
    <row r="6" spans="1:51">
      <c r="A6" t="s">
        <v>40</v>
      </c>
    </row>
    <row r="23" spans="1:2">
      <c r="B23" s="87" t="s">
        <v>3</v>
      </c>
    </row>
    <row r="25" spans="1:2">
      <c r="A25" s="88" t="s">
        <v>228</v>
      </c>
    </row>
  </sheetData>
  <hyperlinks>
    <hyperlink ref="A25" location="Índice!A1" display="Índice" xr:uid="{626170B7-F8BF-4923-AE11-1702CB6C2B88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BE5E-1EB9-4722-A564-DF9CB7D690F6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32.5703125" customWidth="1"/>
  </cols>
  <sheetData>
    <row r="1" spans="1:51" s="3" customFormat="1" ht="23.25">
      <c r="A1" s="360" t="s">
        <v>353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>
      <c r="A3" s="140" t="s">
        <v>192</v>
      </c>
      <c r="B3" s="225">
        <v>2022</v>
      </c>
      <c r="C3" s="209">
        <v>2023</v>
      </c>
      <c r="D3" s="209">
        <v>2024</v>
      </c>
      <c r="E3" s="209">
        <v>2025</v>
      </c>
      <c r="F3" s="209">
        <v>2026</v>
      </c>
      <c r="G3" s="209">
        <v>2027</v>
      </c>
      <c r="H3" s="209">
        <v>2028</v>
      </c>
      <c r="I3" s="209">
        <v>2029</v>
      </c>
      <c r="J3" s="209">
        <v>2030</v>
      </c>
      <c r="K3" s="209">
        <v>2031</v>
      </c>
      <c r="L3" s="209">
        <v>2032</v>
      </c>
      <c r="M3" s="209">
        <v>2033</v>
      </c>
      <c r="N3" s="209">
        <v>2034</v>
      </c>
      <c r="O3" s="209">
        <v>2035</v>
      </c>
      <c r="P3" s="209">
        <v>2036</v>
      </c>
      <c r="Q3" s="209">
        <v>2037</v>
      </c>
      <c r="R3" s="209">
        <v>2038</v>
      </c>
      <c r="S3" s="209">
        <v>2039</v>
      </c>
      <c r="T3" s="209">
        <v>2040</v>
      </c>
      <c r="U3" s="209">
        <v>2041</v>
      </c>
      <c r="V3" s="209">
        <v>2042</v>
      </c>
      <c r="W3" s="209">
        <v>2043</v>
      </c>
      <c r="X3" s="209">
        <v>2044</v>
      </c>
      <c r="Y3" s="209">
        <v>2045</v>
      </c>
      <c r="Z3" s="209">
        <v>2046</v>
      </c>
      <c r="AA3" s="209">
        <v>2047</v>
      </c>
      <c r="AB3" s="209">
        <v>2048</v>
      </c>
      <c r="AC3" s="209">
        <v>2049</v>
      </c>
      <c r="AD3" s="209">
        <v>2050</v>
      </c>
      <c r="AE3" s="209">
        <v>2051</v>
      </c>
      <c r="AF3" s="209">
        <v>2052</v>
      </c>
      <c r="AG3" s="209">
        <v>2053</v>
      </c>
      <c r="AH3" s="209">
        <v>2054</v>
      </c>
      <c r="AI3" s="209">
        <v>2055</v>
      </c>
      <c r="AJ3" s="209">
        <v>2056</v>
      </c>
      <c r="AK3" s="209">
        <v>2057</v>
      </c>
      <c r="AL3" s="209">
        <v>2058</v>
      </c>
      <c r="AM3" s="209">
        <v>2059</v>
      </c>
      <c r="AN3" s="209">
        <v>2060</v>
      </c>
      <c r="AO3" s="209">
        <v>2061</v>
      </c>
      <c r="AP3" s="209">
        <v>2062</v>
      </c>
      <c r="AQ3" s="209">
        <v>2063</v>
      </c>
      <c r="AR3" s="209">
        <v>2064</v>
      </c>
      <c r="AS3" s="209">
        <v>2065</v>
      </c>
      <c r="AT3" s="209">
        <v>2066</v>
      </c>
      <c r="AU3" s="209">
        <v>2067</v>
      </c>
      <c r="AV3" s="209">
        <v>2068</v>
      </c>
      <c r="AW3" s="209">
        <v>2069</v>
      </c>
      <c r="AX3" s="210">
        <v>2070</v>
      </c>
      <c r="AY3" s="207"/>
    </row>
    <row r="4" spans="1:51">
      <c r="A4" s="183" t="s">
        <v>166</v>
      </c>
      <c r="B4" s="211">
        <v>0.23474695839791049</v>
      </c>
      <c r="C4" s="212">
        <v>0.22790437745609665</v>
      </c>
      <c r="D4" s="212">
        <v>0.22262764798097481</v>
      </c>
      <c r="E4" s="212">
        <v>0.21761881317176135</v>
      </c>
      <c r="F4" s="212">
        <v>0.21475457643286378</v>
      </c>
      <c r="G4" s="212">
        <v>0.21189461564810899</v>
      </c>
      <c r="H4" s="212">
        <v>0.20905704063334346</v>
      </c>
      <c r="I4" s="212">
        <v>0.20624496736768053</v>
      </c>
      <c r="J4" s="212">
        <v>0.20347999106076381</v>
      </c>
      <c r="K4" s="212">
        <v>0.20083158533968198</v>
      </c>
      <c r="L4" s="212">
        <v>0.19826155181869309</v>
      </c>
      <c r="M4" s="212">
        <v>0.19577172643332558</v>
      </c>
      <c r="N4" s="212">
        <v>0.19335911618410279</v>
      </c>
      <c r="O4" s="212">
        <v>0.19100564729160954</v>
      </c>
      <c r="P4" s="212">
        <v>0.18871252753055001</v>
      </c>
      <c r="Q4" s="212">
        <v>0.18645882825947457</v>
      </c>
      <c r="R4" s="212">
        <v>0.18424552633558458</v>
      </c>
      <c r="S4" s="212">
        <v>0.18206359870386785</v>
      </c>
      <c r="T4" s="212">
        <v>0.17990828457441038</v>
      </c>
      <c r="U4" s="212">
        <v>0.17778235370175041</v>
      </c>
      <c r="V4" s="212">
        <v>0.17569089495176624</v>
      </c>
      <c r="W4" s="212">
        <v>0.17365317675903227</v>
      </c>
      <c r="X4" s="212">
        <v>0.17165821509617457</v>
      </c>
      <c r="Y4" s="212">
        <v>0.16973673952084867</v>
      </c>
      <c r="Z4" s="212">
        <v>0.16787029611514179</v>
      </c>
      <c r="AA4" s="212">
        <v>0.16608287485443751</v>
      </c>
      <c r="AB4" s="212">
        <v>0.16436433082684909</v>
      </c>
      <c r="AC4" s="212">
        <v>0.16271899160825598</v>
      </c>
      <c r="AD4" s="212">
        <v>0.16114239834435556</v>
      </c>
      <c r="AE4" s="212">
        <v>0.15963574198288444</v>
      </c>
      <c r="AF4" s="212">
        <v>0.15818632468443197</v>
      </c>
      <c r="AG4" s="212">
        <v>0.15679116801782239</v>
      </c>
      <c r="AH4" s="212">
        <v>0.15543974479713329</v>
      </c>
      <c r="AI4" s="212">
        <v>0.15412559613671109</v>
      </c>
      <c r="AJ4" s="212">
        <v>0.15284149402619746</v>
      </c>
      <c r="AK4" s="212">
        <v>0.15158138311735872</v>
      </c>
      <c r="AL4" s="212">
        <v>0.15033778432732126</v>
      </c>
      <c r="AM4" s="212">
        <v>0.14910980961220313</v>
      </c>
      <c r="AN4" s="212">
        <v>0.1478943011440261</v>
      </c>
      <c r="AO4" s="212">
        <v>0.14669323494356382</v>
      </c>
      <c r="AP4" s="212">
        <v>0.14549993477765305</v>
      </c>
      <c r="AQ4" s="212">
        <v>0.14431078528225391</v>
      </c>
      <c r="AR4" s="212">
        <v>0.14311823363806914</v>
      </c>
      <c r="AS4" s="212">
        <v>0.14191461143620776</v>
      </c>
      <c r="AT4" s="212">
        <v>0.14069642962271911</v>
      </c>
      <c r="AU4" s="212">
        <v>0.13945589166933378</v>
      </c>
      <c r="AV4" s="212">
        <v>0.13818872758960427</v>
      </c>
      <c r="AW4" s="212">
        <v>0.13689815595525351</v>
      </c>
      <c r="AX4" s="213">
        <v>0.13558265641660591</v>
      </c>
    </row>
    <row r="11" spans="1:51">
      <c r="K11" s="45"/>
      <c r="L11" s="61"/>
      <c r="M11" s="61"/>
    </row>
    <row r="12" spans="1:51">
      <c r="L12" s="63"/>
      <c r="M12" s="61"/>
    </row>
    <row r="21" spans="1:2">
      <c r="B21" s="87"/>
    </row>
    <row r="22" spans="1:2">
      <c r="B22" s="87" t="s">
        <v>3</v>
      </c>
    </row>
    <row r="25" spans="1:2">
      <c r="A25" s="88" t="s">
        <v>228</v>
      </c>
    </row>
  </sheetData>
  <hyperlinks>
    <hyperlink ref="A25" location="Índice!A1" display="Índice" xr:uid="{6EB689E9-ED89-4487-B015-1E5B8D83427E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E70B-0D9C-47C3-8D07-64DCAEA01002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28.28515625" customWidth="1"/>
  </cols>
  <sheetData>
    <row r="1" spans="1:51" s="3" customFormat="1" ht="23.25">
      <c r="A1" s="360" t="s">
        <v>354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51" customFormat="1">
      <c r="A3" s="45"/>
      <c r="B3" s="222">
        <v>2022</v>
      </c>
      <c r="C3" s="223">
        <v>2023</v>
      </c>
      <c r="D3" s="223">
        <v>2024</v>
      </c>
      <c r="E3" s="223">
        <v>2025</v>
      </c>
      <c r="F3" s="223">
        <v>2026</v>
      </c>
      <c r="G3" s="223">
        <v>2027</v>
      </c>
      <c r="H3" s="223">
        <v>2028</v>
      </c>
      <c r="I3" s="223">
        <v>2029</v>
      </c>
      <c r="J3" s="223">
        <v>2030</v>
      </c>
      <c r="K3" s="223">
        <v>2031</v>
      </c>
      <c r="L3" s="223">
        <v>2032</v>
      </c>
      <c r="M3" s="223">
        <v>2033</v>
      </c>
      <c r="N3" s="223">
        <v>2034</v>
      </c>
      <c r="O3" s="223">
        <v>2035</v>
      </c>
      <c r="P3" s="223">
        <v>2036</v>
      </c>
      <c r="Q3" s="223">
        <v>2037</v>
      </c>
      <c r="R3" s="223">
        <v>2038</v>
      </c>
      <c r="S3" s="223">
        <v>2039</v>
      </c>
      <c r="T3" s="223">
        <v>2040</v>
      </c>
      <c r="U3" s="223">
        <v>2041</v>
      </c>
      <c r="V3" s="223">
        <v>2042</v>
      </c>
      <c r="W3" s="223">
        <v>2043</v>
      </c>
      <c r="X3" s="223">
        <v>2044</v>
      </c>
      <c r="Y3" s="223">
        <v>2045</v>
      </c>
      <c r="Z3" s="223">
        <v>2046</v>
      </c>
      <c r="AA3" s="223">
        <v>2047</v>
      </c>
      <c r="AB3" s="223">
        <v>2048</v>
      </c>
      <c r="AC3" s="223">
        <v>2049</v>
      </c>
      <c r="AD3" s="223">
        <v>2050</v>
      </c>
      <c r="AE3" s="223">
        <v>2051</v>
      </c>
      <c r="AF3" s="223">
        <v>2052</v>
      </c>
      <c r="AG3" s="223">
        <v>2053</v>
      </c>
      <c r="AH3" s="223">
        <v>2054</v>
      </c>
      <c r="AI3" s="223">
        <v>2055</v>
      </c>
      <c r="AJ3" s="223">
        <v>2056</v>
      </c>
      <c r="AK3" s="223">
        <v>2057</v>
      </c>
      <c r="AL3" s="223">
        <v>2058</v>
      </c>
      <c r="AM3" s="223">
        <v>2059</v>
      </c>
      <c r="AN3" s="223">
        <v>2060</v>
      </c>
      <c r="AO3" s="223">
        <v>2061</v>
      </c>
      <c r="AP3" s="223">
        <v>2062</v>
      </c>
      <c r="AQ3" s="223">
        <v>2063</v>
      </c>
      <c r="AR3" s="223">
        <v>2064</v>
      </c>
      <c r="AS3" s="223">
        <v>2065</v>
      </c>
      <c r="AT3" s="223">
        <v>2066</v>
      </c>
      <c r="AU3" s="223">
        <v>2067</v>
      </c>
      <c r="AV3" s="223">
        <v>2068</v>
      </c>
      <c r="AW3" s="223">
        <v>2069</v>
      </c>
      <c r="AX3" s="224">
        <v>2070</v>
      </c>
      <c r="AY3" s="50"/>
    </row>
    <row r="4" spans="1:51">
      <c r="A4" s="226" t="s">
        <v>170</v>
      </c>
      <c r="B4" s="227">
        <v>0.13742951742998535</v>
      </c>
      <c r="C4" s="227">
        <v>0.13396141629007174</v>
      </c>
      <c r="D4" s="227">
        <v>0.13030252557510652</v>
      </c>
      <c r="E4" s="227">
        <v>0.13210166019577568</v>
      </c>
      <c r="F4" s="227">
        <v>0.13513045748030092</v>
      </c>
      <c r="G4" s="227">
        <v>0.13951041562508212</v>
      </c>
      <c r="H4" s="227">
        <v>0.13785573163812687</v>
      </c>
      <c r="I4" s="227">
        <v>0.13633083433563042</v>
      </c>
      <c r="J4" s="227">
        <v>0.13470035527823093</v>
      </c>
      <c r="K4" s="227">
        <v>0.13308186713613407</v>
      </c>
      <c r="L4" s="227">
        <v>0.13152933514706053</v>
      </c>
      <c r="M4" s="227">
        <v>0.13003422680918567</v>
      </c>
      <c r="N4" s="227">
        <v>0.12879260871571888</v>
      </c>
      <c r="O4" s="227">
        <v>0.12758329826812187</v>
      </c>
      <c r="P4" s="227">
        <v>0.12640228693372157</v>
      </c>
      <c r="Q4" s="227">
        <v>0.12522366208535185</v>
      </c>
      <c r="R4" s="227">
        <v>0.12403391835725026</v>
      </c>
      <c r="S4" s="227">
        <v>0.12282356702986365</v>
      </c>
      <c r="T4" s="227">
        <v>0.12158668462880812</v>
      </c>
      <c r="U4" s="227">
        <v>0.12033382979013371</v>
      </c>
      <c r="V4" s="227">
        <v>0.11904725164235293</v>
      </c>
      <c r="W4" s="227">
        <v>0.11774706437861771</v>
      </c>
      <c r="X4" s="227">
        <v>0.11642778540730188</v>
      </c>
      <c r="Y4" s="227">
        <v>0.11510437529586222</v>
      </c>
      <c r="Z4" s="227">
        <v>0.11379434067453885</v>
      </c>
      <c r="AA4" s="227">
        <v>0.11252325711415329</v>
      </c>
      <c r="AB4" s="227">
        <v>0.11130749599204576</v>
      </c>
      <c r="AC4" s="227">
        <v>0.11015687413441731</v>
      </c>
      <c r="AD4" s="227">
        <v>0.10907166990877216</v>
      </c>
      <c r="AE4" s="227">
        <v>0.10804985011661628</v>
      </c>
      <c r="AF4" s="227">
        <v>0.10708210526559431</v>
      </c>
      <c r="AG4" s="227">
        <v>0.10615792735113717</v>
      </c>
      <c r="AH4" s="227">
        <v>0.1052637147410639</v>
      </c>
      <c r="AI4" s="227">
        <v>0.10438312272215189</v>
      </c>
      <c r="AJ4" s="227">
        <v>0.10350266823042757</v>
      </c>
      <c r="AK4" s="227">
        <v>0.10255217110596911</v>
      </c>
      <c r="AL4" s="227">
        <v>0.10158021297392435</v>
      </c>
      <c r="AM4" s="227">
        <v>0.10058090606766035</v>
      </c>
      <c r="AN4" s="227">
        <v>9.9552501302136456E-2</v>
      </c>
      <c r="AO4" s="227">
        <v>9.8491878398830529E-2</v>
      </c>
      <c r="AP4" s="227">
        <v>9.7388506341325815E-2</v>
      </c>
      <c r="AQ4" s="227">
        <v>9.6235550268036513E-2</v>
      </c>
      <c r="AR4" s="227">
        <v>9.5026959624869775E-2</v>
      </c>
      <c r="AS4" s="227">
        <v>9.3757094176963637E-2</v>
      </c>
      <c r="AT4" s="227">
        <v>9.2425136330738816E-2</v>
      </c>
      <c r="AU4" s="227">
        <v>9.1034905887207376E-2</v>
      </c>
      <c r="AV4" s="227">
        <v>8.9593363071795551E-2</v>
      </c>
      <c r="AW4" s="227">
        <v>8.8101095873360735E-2</v>
      </c>
      <c r="AX4" s="228">
        <v>8.6553325983797141E-2</v>
      </c>
    </row>
    <row r="5" spans="1:51">
      <c r="A5" s="226" t="s">
        <v>172</v>
      </c>
      <c r="B5" s="220">
        <v>4.1445084446960982E-2</v>
      </c>
      <c r="C5" s="220">
        <v>4.0376347550854633E-2</v>
      </c>
      <c r="D5" s="220">
        <v>3.9660082347992336E-2</v>
      </c>
      <c r="E5" s="220">
        <v>4.4229243768514316E-2</v>
      </c>
      <c r="F5" s="220">
        <v>4.967444212483272E-2</v>
      </c>
      <c r="G5" s="220">
        <v>5.6739670833310378E-2</v>
      </c>
      <c r="H5" s="220">
        <v>5.6405618666324049E-2</v>
      </c>
      <c r="I5" s="220">
        <v>5.6179697411795786E-2</v>
      </c>
      <c r="J5" s="220">
        <v>5.5760673753051167E-2</v>
      </c>
      <c r="K5" s="220">
        <v>5.5277230830977998E-2</v>
      </c>
      <c r="L5" s="220">
        <v>5.4810048325223903E-2</v>
      </c>
      <c r="M5" s="220">
        <v>5.4346788140993467E-2</v>
      </c>
      <c r="N5" s="220">
        <v>5.4128128667808105E-2</v>
      </c>
      <c r="O5" s="220">
        <v>5.3900258865921098E-2</v>
      </c>
      <c r="P5" s="220">
        <v>5.3671548737784812E-2</v>
      </c>
      <c r="Q5" s="220">
        <v>5.3422728330619937E-2</v>
      </c>
      <c r="R5" s="220">
        <v>5.3140800017279839E-2</v>
      </c>
      <c r="S5" s="220">
        <v>5.282039727457756E-2</v>
      </c>
      <c r="T5" s="220">
        <v>5.2457570857239594E-2</v>
      </c>
      <c r="U5" s="220">
        <v>5.2065080146140717E-2</v>
      </c>
      <c r="V5" s="220">
        <v>5.1615794463387488E-2</v>
      </c>
      <c r="W5" s="220">
        <v>5.1128739269943678E-2</v>
      </c>
      <c r="X5" s="220">
        <v>5.0590718521045824E-2</v>
      </c>
      <c r="Y5" s="220">
        <v>5.0015240520888411E-2</v>
      </c>
      <c r="Z5" s="220">
        <v>4.9419380577208086E-2</v>
      </c>
      <c r="AA5" s="220">
        <v>4.8829013027796839E-2</v>
      </c>
      <c r="AB5" s="220">
        <v>4.8263940189661209E-2</v>
      </c>
      <c r="AC5" s="220">
        <v>4.7734757671303467E-2</v>
      </c>
      <c r="AD5" s="220">
        <v>4.7243063620048334E-2</v>
      </c>
      <c r="AE5" s="220">
        <v>4.6790136817662413E-2</v>
      </c>
      <c r="AF5" s="220">
        <v>4.6369773456324051E-2</v>
      </c>
      <c r="AG5" s="220">
        <v>4.5973929014666445E-2</v>
      </c>
      <c r="AH5" s="220">
        <v>4.5593095928191926E-2</v>
      </c>
      <c r="AI5" s="220">
        <v>4.5213008365715235E-2</v>
      </c>
      <c r="AJ5" s="220">
        <v>4.4822435201894106E-2</v>
      </c>
      <c r="AK5" s="220">
        <v>4.4344718929401339E-2</v>
      </c>
      <c r="AL5" s="220">
        <v>4.3839618815094343E-2</v>
      </c>
      <c r="AM5" s="220">
        <v>4.3301581228015092E-2</v>
      </c>
      <c r="AN5" s="220">
        <v>4.2728093111573995E-2</v>
      </c>
      <c r="AO5" s="220">
        <v>4.2117958517663201E-2</v>
      </c>
      <c r="AP5" s="220">
        <v>4.1463502450282734E-2</v>
      </c>
      <c r="AQ5" s="220">
        <v>4.0761343980808183E-2</v>
      </c>
      <c r="AR5" s="220">
        <v>4.0010131725864963E-2</v>
      </c>
      <c r="AS5" s="220">
        <v>3.9208127601882865E-2</v>
      </c>
      <c r="AT5" s="220">
        <v>3.8355038118315185E-2</v>
      </c>
      <c r="AU5" s="220">
        <v>3.7453622836462648E-2</v>
      </c>
      <c r="AV5" s="220">
        <v>3.6510874901882123E-2</v>
      </c>
      <c r="AW5" s="220">
        <v>3.5528130711390618E-2</v>
      </c>
      <c r="AX5" s="221">
        <v>3.4502276429656906E-2</v>
      </c>
    </row>
    <row r="23" spans="1:2">
      <c r="B23" s="87" t="s">
        <v>3</v>
      </c>
    </row>
    <row r="25" spans="1:2">
      <c r="A25" s="88" t="s">
        <v>228</v>
      </c>
    </row>
  </sheetData>
  <hyperlinks>
    <hyperlink ref="A25" location="Índice!A1" display="Índice" xr:uid="{B9EB5232-5D0A-4BD0-BBC5-DA1B6A680D67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6EAF-E072-4ACD-BF36-32124B19495C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55.7109375" customWidth="1"/>
  </cols>
  <sheetData>
    <row r="1" spans="1:51" s="3" customFormat="1" ht="23.25">
      <c r="A1" s="360" t="s">
        <v>355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51" customFormat="1">
      <c r="A3" s="45"/>
      <c r="B3" s="222">
        <v>2022</v>
      </c>
      <c r="C3" s="223">
        <v>2023</v>
      </c>
      <c r="D3" s="223">
        <v>2024</v>
      </c>
      <c r="E3" s="223">
        <v>2025</v>
      </c>
      <c r="F3" s="223">
        <v>2026</v>
      </c>
      <c r="G3" s="223">
        <v>2027</v>
      </c>
      <c r="H3" s="223">
        <v>2028</v>
      </c>
      <c r="I3" s="223">
        <v>2029</v>
      </c>
      <c r="J3" s="223">
        <v>2030</v>
      </c>
      <c r="K3" s="223">
        <v>2031</v>
      </c>
      <c r="L3" s="223">
        <v>2032</v>
      </c>
      <c r="M3" s="223">
        <v>2033</v>
      </c>
      <c r="N3" s="223">
        <v>2034</v>
      </c>
      <c r="O3" s="223">
        <v>2035</v>
      </c>
      <c r="P3" s="223">
        <v>2036</v>
      </c>
      <c r="Q3" s="223">
        <v>2037</v>
      </c>
      <c r="R3" s="223">
        <v>2038</v>
      </c>
      <c r="S3" s="223">
        <v>2039</v>
      </c>
      <c r="T3" s="223">
        <v>2040</v>
      </c>
      <c r="U3" s="223">
        <v>2041</v>
      </c>
      <c r="V3" s="223">
        <v>2042</v>
      </c>
      <c r="W3" s="223">
        <v>2043</v>
      </c>
      <c r="X3" s="223">
        <v>2044</v>
      </c>
      <c r="Y3" s="223">
        <v>2045</v>
      </c>
      <c r="Z3" s="223">
        <v>2046</v>
      </c>
      <c r="AA3" s="223">
        <v>2047</v>
      </c>
      <c r="AB3" s="223">
        <v>2048</v>
      </c>
      <c r="AC3" s="223">
        <v>2049</v>
      </c>
      <c r="AD3" s="223">
        <v>2050</v>
      </c>
      <c r="AE3" s="223">
        <v>2051</v>
      </c>
      <c r="AF3" s="223">
        <v>2052</v>
      </c>
      <c r="AG3" s="223">
        <v>2053</v>
      </c>
      <c r="AH3" s="223">
        <v>2054</v>
      </c>
      <c r="AI3" s="223">
        <v>2055</v>
      </c>
      <c r="AJ3" s="223">
        <v>2056</v>
      </c>
      <c r="AK3" s="223">
        <v>2057</v>
      </c>
      <c r="AL3" s="223">
        <v>2058</v>
      </c>
      <c r="AM3" s="223">
        <v>2059</v>
      </c>
      <c r="AN3" s="223">
        <v>2060</v>
      </c>
      <c r="AO3" s="223">
        <v>2061</v>
      </c>
      <c r="AP3" s="223">
        <v>2062</v>
      </c>
      <c r="AQ3" s="223">
        <v>2063</v>
      </c>
      <c r="AR3" s="223">
        <v>2064</v>
      </c>
      <c r="AS3" s="223">
        <v>2065</v>
      </c>
      <c r="AT3" s="223">
        <v>2066</v>
      </c>
      <c r="AU3" s="223">
        <v>2067</v>
      </c>
      <c r="AV3" s="223">
        <v>2068</v>
      </c>
      <c r="AW3" s="223">
        <v>2069</v>
      </c>
      <c r="AX3" s="224">
        <v>2070</v>
      </c>
      <c r="AY3" s="50"/>
    </row>
    <row r="4" spans="1:51">
      <c r="A4" s="174" t="s">
        <v>167</v>
      </c>
      <c r="B4" s="229">
        <v>0.31716193068682097</v>
      </c>
      <c r="C4" s="230">
        <v>0.31585760112617178</v>
      </c>
      <c r="D4" s="230">
        <v>0.31785282032339995</v>
      </c>
      <c r="E4" s="230">
        <v>0.35001844161809659</v>
      </c>
      <c r="F4" s="230">
        <v>0.38428456783412235</v>
      </c>
      <c r="G4" s="230">
        <v>0.42514904498465717</v>
      </c>
      <c r="H4" s="230">
        <v>0.42770350297099119</v>
      </c>
      <c r="I4" s="230">
        <v>0.43073621972433512</v>
      </c>
      <c r="J4" s="230">
        <v>0.43268752413539718</v>
      </c>
      <c r="K4" s="230">
        <v>0.4341552795594526</v>
      </c>
      <c r="L4" s="230">
        <v>0.43557993682283241</v>
      </c>
      <c r="M4" s="230">
        <v>0.43688638669477969</v>
      </c>
      <c r="N4" s="230">
        <v>0.43935608864178971</v>
      </c>
      <c r="O4" s="230">
        <v>0.44169606655307175</v>
      </c>
      <c r="P4" s="230">
        <v>0.44398547909189617</v>
      </c>
      <c r="Q4" s="230">
        <v>0.44615355053138384</v>
      </c>
      <c r="R4" s="230">
        <v>0.44813453554050153</v>
      </c>
      <c r="S4" s="230">
        <v>0.44991176874201627</v>
      </c>
      <c r="T4" s="230">
        <v>0.45146599407757521</v>
      </c>
      <c r="U4" s="230">
        <v>0.4528612543748578</v>
      </c>
      <c r="V4" s="230">
        <v>0.45392067014394732</v>
      </c>
      <c r="W4" s="230">
        <v>0.45472445569283071</v>
      </c>
      <c r="X4" s="230">
        <v>0.45516532562934575</v>
      </c>
      <c r="Y4" s="230">
        <v>0.45529372203830915</v>
      </c>
      <c r="Z4" s="230">
        <v>0.45518523397143446</v>
      </c>
      <c r="AA4" s="230">
        <v>0.45496771314959894</v>
      </c>
      <c r="AB4" s="230">
        <v>0.45475719310825535</v>
      </c>
      <c r="AC4" s="230">
        <v>0.45461369405585977</v>
      </c>
      <c r="AD4" s="230">
        <v>0.4545524794035965</v>
      </c>
      <c r="AE4" s="230">
        <v>0.45459658171115569</v>
      </c>
      <c r="AF4" s="230">
        <v>0.45472775439322316</v>
      </c>
      <c r="AG4" s="230">
        <v>0.45491289001216495</v>
      </c>
      <c r="AH4" s="230">
        <v>0.45511755032859119</v>
      </c>
      <c r="AI4" s="230">
        <v>0.45543321379817797</v>
      </c>
      <c r="AJ4" s="230">
        <v>0.45588590624661796</v>
      </c>
      <c r="AK4" s="230">
        <v>0.45586739733267062</v>
      </c>
      <c r="AL4" s="230">
        <v>0.4557254730362133</v>
      </c>
      <c r="AM4" s="230">
        <v>0.45539502668082188</v>
      </c>
      <c r="AN4" s="230">
        <v>0.4548203848180527</v>
      </c>
      <c r="AO4" s="230">
        <v>0.45399312253923174</v>
      </c>
      <c r="AP4" s="230">
        <v>0.4528493412870655</v>
      </c>
      <c r="AQ4" s="230">
        <v>0.45136001560283373</v>
      </c>
      <c r="AR4" s="230">
        <v>0.44951335121202929</v>
      </c>
      <c r="AS4" s="230">
        <v>0.44730117079459464</v>
      </c>
      <c r="AT4" s="230">
        <v>0.44470697060561021</v>
      </c>
      <c r="AU4" s="230">
        <v>0.44189266704060481</v>
      </c>
      <c r="AV4" s="230">
        <v>0.43888224613899518</v>
      </c>
      <c r="AW4" s="230">
        <v>0.43551803800758154</v>
      </c>
      <c r="AX4" s="231">
        <v>0.43175122352082179</v>
      </c>
    </row>
    <row r="22" spans="1:2">
      <c r="B22" s="87" t="s">
        <v>3</v>
      </c>
    </row>
    <row r="25" spans="1:2">
      <c r="A25" s="88" t="s">
        <v>228</v>
      </c>
    </row>
  </sheetData>
  <hyperlinks>
    <hyperlink ref="A25" location="Índice!A1" display="Índice" xr:uid="{A63A72B3-85F5-4A46-AA88-4D596D6CEBB4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C84D-CF0B-4835-AFB0-EE3DA0604D87}">
  <sheetPr>
    <tabColor theme="4" tint="0.79998168889431442"/>
  </sheetPr>
  <dimension ref="A1:AY25"/>
  <sheetViews>
    <sheetView showGridLines="0" zoomScale="85" zoomScaleNormal="85" workbookViewId="0"/>
  </sheetViews>
  <sheetFormatPr baseColWidth="10" defaultRowHeight="15"/>
  <cols>
    <col min="1" max="1" width="28.28515625" customWidth="1"/>
  </cols>
  <sheetData>
    <row r="1" spans="1:51" s="3" customFormat="1" ht="23.25">
      <c r="A1" s="360" t="s">
        <v>356</v>
      </c>
      <c r="B1" s="2"/>
      <c r="C1" s="2"/>
      <c r="D1" s="2"/>
      <c r="E1" s="2"/>
      <c r="F1" s="2"/>
      <c r="G1" s="2"/>
      <c r="H1" s="2"/>
      <c r="I1" s="2"/>
    </row>
    <row r="2" spans="1:51" s="3" customFormat="1">
      <c r="A2" s="49"/>
      <c r="B2" s="2"/>
      <c r="C2" s="2"/>
      <c r="D2" s="2"/>
      <c r="E2" s="2"/>
      <c r="F2" s="2"/>
      <c r="G2" s="2"/>
      <c r="H2" s="2"/>
      <c r="I2" s="2"/>
    </row>
    <row r="3" spans="1:51" s="233" customFormat="1">
      <c r="A3" s="129" t="s">
        <v>43</v>
      </c>
      <c r="B3" s="218">
        <v>2022</v>
      </c>
      <c r="C3" s="218">
        <v>2023</v>
      </c>
      <c r="D3" s="218">
        <v>2024</v>
      </c>
      <c r="E3" s="218">
        <v>2025</v>
      </c>
      <c r="F3" s="218">
        <v>2026</v>
      </c>
      <c r="G3" s="218">
        <v>2027</v>
      </c>
      <c r="H3" s="218">
        <v>2028</v>
      </c>
      <c r="I3" s="218">
        <v>2029</v>
      </c>
      <c r="J3" s="218">
        <v>2030</v>
      </c>
      <c r="K3" s="218">
        <v>2031</v>
      </c>
      <c r="L3" s="218">
        <v>2032</v>
      </c>
      <c r="M3" s="218">
        <v>2033</v>
      </c>
      <c r="N3" s="218">
        <v>2034</v>
      </c>
      <c r="O3" s="218">
        <v>2035</v>
      </c>
      <c r="P3" s="218">
        <v>2036</v>
      </c>
      <c r="Q3" s="218">
        <v>2037</v>
      </c>
      <c r="R3" s="218">
        <v>2038</v>
      </c>
      <c r="S3" s="218">
        <v>2039</v>
      </c>
      <c r="T3" s="218">
        <v>2040</v>
      </c>
      <c r="U3" s="218">
        <v>2041</v>
      </c>
      <c r="V3" s="218">
        <v>2042</v>
      </c>
      <c r="W3" s="218">
        <v>2043</v>
      </c>
      <c r="X3" s="218">
        <v>2044</v>
      </c>
      <c r="Y3" s="218">
        <v>2045</v>
      </c>
      <c r="Z3" s="218">
        <v>2046</v>
      </c>
      <c r="AA3" s="218">
        <v>2047</v>
      </c>
      <c r="AB3" s="218">
        <v>2048</v>
      </c>
      <c r="AC3" s="218">
        <v>2049</v>
      </c>
      <c r="AD3" s="218">
        <v>2050</v>
      </c>
      <c r="AE3" s="218">
        <v>2051</v>
      </c>
      <c r="AF3" s="218">
        <v>2052</v>
      </c>
      <c r="AG3" s="218">
        <v>2053</v>
      </c>
      <c r="AH3" s="218">
        <v>2054</v>
      </c>
      <c r="AI3" s="218">
        <v>2055</v>
      </c>
      <c r="AJ3" s="218">
        <v>2056</v>
      </c>
      <c r="AK3" s="218">
        <v>2057</v>
      </c>
      <c r="AL3" s="218">
        <v>2058</v>
      </c>
      <c r="AM3" s="218">
        <v>2059</v>
      </c>
      <c r="AN3" s="218">
        <v>2060</v>
      </c>
      <c r="AO3" s="218">
        <v>2061</v>
      </c>
      <c r="AP3" s="218">
        <v>2062</v>
      </c>
      <c r="AQ3" s="218">
        <v>2063</v>
      </c>
      <c r="AR3" s="218">
        <v>2064</v>
      </c>
      <c r="AS3" s="218">
        <v>2065</v>
      </c>
      <c r="AT3" s="218">
        <v>2066</v>
      </c>
      <c r="AU3" s="218">
        <v>2067</v>
      </c>
      <c r="AV3" s="218">
        <v>2068</v>
      </c>
      <c r="AW3" s="218">
        <v>2069</v>
      </c>
      <c r="AX3" s="219">
        <v>2070</v>
      </c>
      <c r="AY3" s="232"/>
    </row>
    <row r="4" spans="1:51" s="89" customFormat="1">
      <c r="A4" s="234" t="s">
        <v>170</v>
      </c>
      <c r="B4" s="214">
        <v>1.5338860753362471</v>
      </c>
      <c r="C4" s="214">
        <v>1.4870933400456299</v>
      </c>
      <c r="D4" s="214">
        <v>1.4323615489388393</v>
      </c>
      <c r="E4" s="214">
        <v>1.4606977453161003</v>
      </c>
      <c r="F4" s="214">
        <v>1.5159656102769481</v>
      </c>
      <c r="G4" s="214">
        <v>1.5809607867535558</v>
      </c>
      <c r="H4" s="214">
        <v>1.5671180555583328</v>
      </c>
      <c r="I4" s="214">
        <v>1.5612471596099389</v>
      </c>
      <c r="J4" s="214">
        <v>1.5573567393086756</v>
      </c>
      <c r="K4" s="214">
        <v>1.555190251256132</v>
      </c>
      <c r="L4" s="214">
        <v>1.5551376756499269</v>
      </c>
      <c r="M4" s="214">
        <v>1.5522149957346114</v>
      </c>
      <c r="N4" s="214">
        <v>1.5530764347857613</v>
      </c>
      <c r="O4" s="214">
        <v>1.5543238880457981</v>
      </c>
      <c r="P4" s="214">
        <v>1.5559389807629533</v>
      </c>
      <c r="Q4" s="214">
        <v>1.5578494134490746</v>
      </c>
      <c r="R4" s="214">
        <v>1.5599835302994691</v>
      </c>
      <c r="S4" s="214">
        <v>1.5620012849390823</v>
      </c>
      <c r="T4" s="214">
        <v>1.56361874774259</v>
      </c>
      <c r="U4" s="214">
        <v>1.5655517553746459</v>
      </c>
      <c r="V4" s="214">
        <v>1.5670802846740415</v>
      </c>
      <c r="W4" s="214">
        <v>1.5684802700465037</v>
      </c>
      <c r="X4" s="214">
        <v>1.5689679569581203</v>
      </c>
      <c r="Y4" s="214">
        <v>1.5680022165331371</v>
      </c>
      <c r="Z4" s="214">
        <v>1.5650936377518707</v>
      </c>
      <c r="AA4" s="214">
        <v>1.5600737128477253</v>
      </c>
      <c r="AB4" s="214">
        <v>1.5528864315172026</v>
      </c>
      <c r="AC4" s="214">
        <v>1.5436036074884187</v>
      </c>
      <c r="AD4" s="214">
        <v>1.5322794159945514</v>
      </c>
      <c r="AE4" s="214">
        <v>1.5192808740981814</v>
      </c>
      <c r="AF4" s="214">
        <v>1.5048525880080743</v>
      </c>
      <c r="AG4" s="214">
        <v>1.4892663700697373</v>
      </c>
      <c r="AH4" s="214">
        <v>1.4728657946037313</v>
      </c>
      <c r="AI4" s="214">
        <v>1.4558509766142276</v>
      </c>
      <c r="AJ4" s="214">
        <v>1.4397483457206219</v>
      </c>
      <c r="AK4" s="214">
        <v>1.422377309558829</v>
      </c>
      <c r="AL4" s="214">
        <v>1.4047999484802776</v>
      </c>
      <c r="AM4" s="214">
        <v>1.3870501722800135</v>
      </c>
      <c r="AN4" s="214">
        <v>1.3690534003767936</v>
      </c>
      <c r="AO4" s="214">
        <v>1.3509131908584369</v>
      </c>
      <c r="AP4" s="214">
        <v>1.3325596345597073</v>
      </c>
      <c r="AQ4" s="214">
        <v>1.3140935211086135</v>
      </c>
      <c r="AR4" s="214">
        <v>1.2955806106944781</v>
      </c>
      <c r="AS4" s="214">
        <v>1.2771446626849836</v>
      </c>
      <c r="AT4" s="214">
        <v>1.2588934755318315</v>
      </c>
      <c r="AU4" s="214">
        <v>1.2407072219974189</v>
      </c>
      <c r="AV4" s="214">
        <v>1.2226810849211169</v>
      </c>
      <c r="AW4" s="214">
        <v>1.2049901833584722</v>
      </c>
      <c r="AX4" s="215">
        <v>1.1875594506178906</v>
      </c>
    </row>
    <row r="5" spans="1:51" s="89" customFormat="1">
      <c r="A5" s="234" t="s">
        <v>172</v>
      </c>
      <c r="B5" s="214">
        <v>0.46257921233490212</v>
      </c>
      <c r="C5" s="214">
        <v>0.44821411419112911</v>
      </c>
      <c r="D5" s="214">
        <v>0.43596681439814655</v>
      </c>
      <c r="E5" s="214">
        <v>0.48905938467358478</v>
      </c>
      <c r="F5" s="214">
        <v>0.55727441004125045</v>
      </c>
      <c r="G5" s="214">
        <v>0.64298564547205539</v>
      </c>
      <c r="H5" s="214">
        <v>0.64120847495097755</v>
      </c>
      <c r="I5" s="214">
        <v>0.64336430888392693</v>
      </c>
      <c r="J5" s="214">
        <v>0.6446847217168461</v>
      </c>
      <c r="K5" s="214">
        <v>0.64596787191776961</v>
      </c>
      <c r="L5" s="214">
        <v>0.64804684870828821</v>
      </c>
      <c r="M5" s="214">
        <v>0.64873611811642595</v>
      </c>
      <c r="N5" s="214">
        <v>0.65271696824294856</v>
      </c>
      <c r="O5" s="214">
        <v>0.65665695325644735</v>
      </c>
      <c r="P5" s="214">
        <v>0.66066569573085299</v>
      </c>
      <c r="Q5" s="214">
        <v>0.66460734823407464</v>
      </c>
      <c r="R5" s="214">
        <v>0.66835567167300203</v>
      </c>
      <c r="S5" s="214">
        <v>0.67174020759242681</v>
      </c>
      <c r="T5" s="214">
        <v>0.67461039425349134</v>
      </c>
      <c r="U5" s="214">
        <v>0.67737042657637891</v>
      </c>
      <c r="V5" s="214">
        <v>0.67944528551035932</v>
      </c>
      <c r="W5" s="214">
        <v>0.68107361487494944</v>
      </c>
      <c r="X5" s="214">
        <v>0.68175492646646629</v>
      </c>
      <c r="Y5" s="214">
        <v>0.68132951328402014</v>
      </c>
      <c r="Z5" s="214">
        <v>0.6796995146203495</v>
      </c>
      <c r="AA5" s="214">
        <v>0.67698768772472162</v>
      </c>
      <c r="AB5" s="214">
        <v>0.67334564652715423</v>
      </c>
      <c r="AC5" s="214">
        <v>0.66889646899473787</v>
      </c>
      <c r="AD5" s="214">
        <v>0.66368814188017777</v>
      </c>
      <c r="AE5" s="214">
        <v>0.65791261983971594</v>
      </c>
      <c r="AF5" s="214">
        <v>0.65164644847076703</v>
      </c>
      <c r="AG5" s="214">
        <v>0.64495820604190279</v>
      </c>
      <c r="AH5" s="214">
        <v>0.63794548413864804</v>
      </c>
      <c r="AI5" s="214">
        <v>0.63059430172541586</v>
      </c>
      <c r="AJ5" s="214">
        <v>0.62349143298825105</v>
      </c>
      <c r="AK5" s="214">
        <v>0.61505203959814603</v>
      </c>
      <c r="AL5" s="214">
        <v>0.6062784517753339</v>
      </c>
      <c r="AM5" s="214">
        <v>0.59714580083333346</v>
      </c>
      <c r="AN5" s="214">
        <v>0.58759991362227326</v>
      </c>
      <c r="AO5" s="214">
        <v>0.57768931467769902</v>
      </c>
      <c r="AP5" s="214">
        <v>0.5673419970018414</v>
      </c>
      <c r="AQ5" s="214">
        <v>0.55659491619959423</v>
      </c>
      <c r="AR5" s="214">
        <v>0.54549099644977395</v>
      </c>
      <c r="AS5" s="214">
        <v>0.53408706125322636</v>
      </c>
      <c r="AT5" s="214">
        <v>0.52242181248331099</v>
      </c>
      <c r="AU5" s="214">
        <v>0.510452335730889</v>
      </c>
      <c r="AV5" s="214">
        <v>0.49826409686931017</v>
      </c>
      <c r="AW5" s="214">
        <v>0.48593094462570913</v>
      </c>
      <c r="AX5" s="215">
        <v>0.47339029408922106</v>
      </c>
    </row>
    <row r="6" spans="1:51">
      <c r="D6" s="53"/>
    </row>
    <row r="23" spans="1:2">
      <c r="B23" s="87" t="s">
        <v>3</v>
      </c>
    </row>
    <row r="25" spans="1:2">
      <c r="A25" s="88" t="s">
        <v>228</v>
      </c>
    </row>
  </sheetData>
  <hyperlinks>
    <hyperlink ref="A25" location="Índice!A1" display="Índice" xr:uid="{56A5E0EE-6EDD-49DD-A1E2-1CDDE676DA18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8FDC9-BA05-4774-A30B-66A8C3259B91}">
  <sheetPr>
    <tabColor theme="4" tint="0.79998168889431442"/>
  </sheetPr>
  <dimension ref="A1:AW30"/>
  <sheetViews>
    <sheetView showGridLines="0" zoomScale="85" zoomScaleNormal="85" workbookViewId="0">
      <selection activeCell="I29" sqref="I29"/>
    </sheetView>
  </sheetViews>
  <sheetFormatPr baseColWidth="10" defaultRowHeight="15"/>
  <cols>
    <col min="1" max="1" width="38.85546875" customWidth="1"/>
  </cols>
  <sheetData>
    <row r="1" spans="1:49" s="3" customFormat="1" ht="23.25">
      <c r="A1" s="360" t="s">
        <v>451</v>
      </c>
      <c r="B1" s="2"/>
      <c r="C1" s="2"/>
      <c r="D1" s="2"/>
      <c r="E1" s="2"/>
      <c r="F1" s="2"/>
      <c r="G1" s="2"/>
      <c r="H1" s="2"/>
      <c r="I1" s="2"/>
    </row>
    <row r="2" spans="1:49" s="3" customFormat="1">
      <c r="A2" s="49"/>
      <c r="B2" s="2"/>
      <c r="C2" s="2"/>
      <c r="D2" s="2"/>
      <c r="E2" s="2"/>
      <c r="F2" s="2"/>
      <c r="G2" s="2"/>
      <c r="H2" s="2"/>
      <c r="I2" s="2"/>
    </row>
    <row r="3" spans="1:49" s="233" customFormat="1">
      <c r="B3" s="262">
        <v>2024</v>
      </c>
      <c r="C3" s="218">
        <v>2025</v>
      </c>
      <c r="D3" s="218">
        <v>2026</v>
      </c>
      <c r="E3" s="218">
        <v>2027</v>
      </c>
      <c r="F3" s="218">
        <v>2028</v>
      </c>
      <c r="G3" s="218">
        <v>2029</v>
      </c>
      <c r="H3" s="218">
        <v>2030</v>
      </c>
      <c r="I3" s="218">
        <v>2031</v>
      </c>
      <c r="J3" s="218">
        <v>2032</v>
      </c>
      <c r="K3" s="218">
        <v>2033</v>
      </c>
      <c r="L3" s="218">
        <v>2034</v>
      </c>
      <c r="M3" s="218">
        <v>2035</v>
      </c>
      <c r="N3" s="218">
        <v>2036</v>
      </c>
      <c r="O3" s="218">
        <v>2037</v>
      </c>
      <c r="P3" s="218">
        <v>2038</v>
      </c>
      <c r="Q3" s="218">
        <v>2039</v>
      </c>
      <c r="R3" s="218">
        <v>2040</v>
      </c>
      <c r="S3" s="218">
        <v>2041</v>
      </c>
      <c r="T3" s="218">
        <v>2042</v>
      </c>
      <c r="U3" s="218">
        <v>2043</v>
      </c>
      <c r="V3" s="218">
        <v>2044</v>
      </c>
      <c r="W3" s="218">
        <v>2045</v>
      </c>
      <c r="X3" s="218">
        <v>2046</v>
      </c>
      <c r="Y3" s="218">
        <v>2047</v>
      </c>
      <c r="Z3" s="218">
        <v>2048</v>
      </c>
      <c r="AA3" s="218">
        <v>2049</v>
      </c>
      <c r="AB3" s="218">
        <v>2050</v>
      </c>
      <c r="AC3" s="218">
        <v>2051</v>
      </c>
      <c r="AD3" s="218">
        <v>2052</v>
      </c>
      <c r="AE3" s="218">
        <v>2053</v>
      </c>
      <c r="AF3" s="218">
        <v>2054</v>
      </c>
      <c r="AG3" s="218">
        <v>2055</v>
      </c>
      <c r="AH3" s="218">
        <v>2056</v>
      </c>
      <c r="AI3" s="218">
        <v>2057</v>
      </c>
      <c r="AJ3" s="218">
        <v>2058</v>
      </c>
      <c r="AK3" s="218">
        <v>2059</v>
      </c>
      <c r="AL3" s="218">
        <v>2060</v>
      </c>
      <c r="AM3" s="218">
        <v>2061</v>
      </c>
      <c r="AN3" s="218">
        <v>2062</v>
      </c>
      <c r="AO3" s="218">
        <v>2063</v>
      </c>
      <c r="AP3" s="218">
        <v>2064</v>
      </c>
      <c r="AQ3" s="218">
        <v>2065</v>
      </c>
      <c r="AR3" s="218">
        <v>2066</v>
      </c>
      <c r="AS3" s="218">
        <v>2067</v>
      </c>
      <c r="AT3" s="218">
        <v>2068</v>
      </c>
      <c r="AU3" s="218">
        <v>2069</v>
      </c>
      <c r="AV3" s="264">
        <v>2070</v>
      </c>
      <c r="AW3" s="232"/>
    </row>
    <row r="4" spans="1:49" s="233" customFormat="1">
      <c r="A4" s="140" t="s">
        <v>17</v>
      </c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4"/>
      <c r="AW4" s="232"/>
    </row>
    <row r="5" spans="1:49" s="233" customFormat="1">
      <c r="A5" s="140" t="s">
        <v>17</v>
      </c>
      <c r="B5" s="235">
        <v>1220.7792651242867</v>
      </c>
      <c r="C5" s="235">
        <v>1277.3300993093869</v>
      </c>
      <c r="D5" s="235">
        <v>1331.9469291761175</v>
      </c>
      <c r="E5" s="235">
        <v>1380.7014151106171</v>
      </c>
      <c r="F5" s="235">
        <v>1418.9212814577859</v>
      </c>
      <c r="G5" s="235">
        <v>1457.7592797076916</v>
      </c>
      <c r="H5" s="235">
        <v>1496.919511957532</v>
      </c>
      <c r="I5" s="235">
        <v>1536.3563493046906</v>
      </c>
      <c r="J5" s="235">
        <v>1576.096758423261</v>
      </c>
      <c r="K5" s="235">
        <v>1616.1885072027492</v>
      </c>
      <c r="L5" s="235">
        <v>1657.0360607423859</v>
      </c>
      <c r="M5" s="235">
        <v>1698.1776550780196</v>
      </c>
      <c r="N5" s="235">
        <v>1739.8131251308816</v>
      </c>
      <c r="O5" s="235">
        <v>1782.1641638371641</v>
      </c>
      <c r="P5" s="235">
        <v>1825.2916453808962</v>
      </c>
      <c r="Q5" s="235">
        <v>1869.2732357171956</v>
      </c>
      <c r="R5" s="235">
        <v>1914.3402148083615</v>
      </c>
      <c r="S5" s="235">
        <v>1960.7175854725681</v>
      </c>
      <c r="T5" s="235">
        <v>2008.3747136705581</v>
      </c>
      <c r="U5" s="235">
        <v>2057.3025833126608</v>
      </c>
      <c r="V5" s="235">
        <v>2107.4560688193865</v>
      </c>
      <c r="W5" s="235">
        <v>2158.9115402290067</v>
      </c>
      <c r="X5" s="235">
        <v>2211.7800883651403</v>
      </c>
      <c r="Y5" s="235">
        <v>2266.1701805099283</v>
      </c>
      <c r="Z5" s="235">
        <v>2322.1623748021925</v>
      </c>
      <c r="AA5" s="235">
        <v>2379.8331881120794</v>
      </c>
      <c r="AB5" s="235">
        <v>2439.392302570508</v>
      </c>
      <c r="AC5" s="235">
        <v>2501.0894451932909</v>
      </c>
      <c r="AD5" s="235">
        <v>2565.0486017494345</v>
      </c>
      <c r="AE5" s="235">
        <v>2631.4184385060912</v>
      </c>
      <c r="AF5" s="235">
        <v>2700.42780579807</v>
      </c>
      <c r="AG5" s="235">
        <v>2772.2667598126463</v>
      </c>
      <c r="AH5" s="235">
        <v>2847.1239505623435</v>
      </c>
      <c r="AI5" s="235">
        <v>2925.0068554517497</v>
      </c>
      <c r="AJ5" s="235">
        <v>3006.3319634606755</v>
      </c>
      <c r="AK5" s="235">
        <v>3091.2215424922124</v>
      </c>
      <c r="AL5" s="235">
        <v>3179.7183379068092</v>
      </c>
      <c r="AM5" s="235">
        <v>3272.0265683480097</v>
      </c>
      <c r="AN5" s="235">
        <v>3368.3789409939959</v>
      </c>
      <c r="AO5" s="235">
        <v>3469.0330028557087</v>
      </c>
      <c r="AP5" s="235">
        <v>3574.2206304381994</v>
      </c>
      <c r="AQ5" s="235">
        <v>3684.2180377644991</v>
      </c>
      <c r="AR5" s="235">
        <v>3799.166755271242</v>
      </c>
      <c r="AS5" s="235">
        <v>3918.929406922261</v>
      </c>
      <c r="AT5" s="235">
        <v>4043.549449023209</v>
      </c>
      <c r="AU5" s="235">
        <v>4173.3267222006443</v>
      </c>
      <c r="AV5" s="381">
        <v>4308.478911127193</v>
      </c>
      <c r="AW5" s="232"/>
    </row>
    <row r="6" spans="1:49" s="89" customFormat="1">
      <c r="A6" s="140" t="s">
        <v>168</v>
      </c>
      <c r="B6" s="235">
        <v>722.70103064597379</v>
      </c>
      <c r="C6" s="235">
        <v>780.55615908468008</v>
      </c>
      <c r="D6" s="235">
        <v>843.76250778595443</v>
      </c>
      <c r="E6" s="235">
        <v>915.22306129606659</v>
      </c>
      <c r="F6" s="235">
        <v>942.05244487160553</v>
      </c>
      <c r="G6" s="235">
        <v>970.16299131444373</v>
      </c>
      <c r="H6" s="235">
        <v>997.49005586237149</v>
      </c>
      <c r="I6" s="235">
        <v>1024.6949823392781</v>
      </c>
      <c r="J6" s="235">
        <v>1052.2791470254665</v>
      </c>
      <c r="K6" s="235">
        <v>1080.2195824143296</v>
      </c>
      <c r="L6" s="235">
        <v>1110.547583542482</v>
      </c>
      <c r="M6" s="235">
        <v>1141.2302819442298</v>
      </c>
      <c r="N6" s="235">
        <v>1172.4259424089146</v>
      </c>
      <c r="O6" s="235">
        <v>1204.103840271029</v>
      </c>
      <c r="P6" s="235">
        <v>1236.182320796491</v>
      </c>
      <c r="Q6" s="235">
        <v>1268.6361386034591</v>
      </c>
      <c r="R6" s="235">
        <v>1301.5321802476653</v>
      </c>
      <c r="S6" s="235">
        <v>1335.0671251151177</v>
      </c>
      <c r="T6" s="235">
        <v>1368.8848552089878</v>
      </c>
      <c r="U6" s="235">
        <v>1403.1124182817421</v>
      </c>
      <c r="V6" s="235">
        <v>1437.5123920013104</v>
      </c>
      <c r="W6" s="235">
        <v>1472.2000695312884</v>
      </c>
      <c r="X6" s="235">
        <v>1507.3933783607063</v>
      </c>
      <c r="Y6" s="235">
        <v>1543.4056459178994</v>
      </c>
      <c r="Z6" s="235">
        <v>1580.5341005126361</v>
      </c>
      <c r="AA6" s="235">
        <v>1618.9825912228926</v>
      </c>
      <c r="AB6" s="235">
        <v>1658.9385094114991</v>
      </c>
      <c r="AC6" s="235">
        <v>1700.6275009352096</v>
      </c>
      <c r="AD6" s="235">
        <v>1744.1005428885196</v>
      </c>
      <c r="AE6" s="235">
        <v>1789.385429325466</v>
      </c>
      <c r="AF6" s="235">
        <v>1836.519378224657</v>
      </c>
      <c r="AG6" s="235">
        <v>1885.4253791932947</v>
      </c>
      <c r="AH6" s="235">
        <v>1936.0471584730346</v>
      </c>
      <c r="AI6" s="235">
        <v>1987.0823472213808</v>
      </c>
      <c r="AJ6" s="235">
        <v>2039.6687546761534</v>
      </c>
      <c r="AK6" s="235">
        <v>2093.7131810600345</v>
      </c>
      <c r="AL6" s="235">
        <v>2149.1169202210681</v>
      </c>
      <c r="AM6" s="235">
        <v>2205.8722564193286</v>
      </c>
      <c r="AN6" s="235">
        <v>2263.8467937984979</v>
      </c>
      <c r="AO6" s="235">
        <v>2322.9828310951493</v>
      </c>
      <c r="AP6" s="235">
        <v>2383.2289720630733</v>
      </c>
      <c r="AQ6" s="235">
        <v>2444.5159472965661</v>
      </c>
      <c r="AR6" s="235">
        <v>2506.7834841858012</v>
      </c>
      <c r="AS6" s="235">
        <v>2569.9154151810303</v>
      </c>
      <c r="AT6" s="235">
        <v>2633.9141526876815</v>
      </c>
      <c r="AU6" s="235">
        <v>2698.7392384078448</v>
      </c>
      <c r="AV6" s="381">
        <v>2764.1844078481945</v>
      </c>
    </row>
    <row r="7" spans="1:49" s="89" customFormat="1">
      <c r="A7" s="140" t="s">
        <v>169</v>
      </c>
      <c r="B7" s="235">
        <v>229.71256084145068</v>
      </c>
      <c r="C7" s="235">
        <v>273.20905039822679</v>
      </c>
      <c r="D7" s="235">
        <v>324.24491065916078</v>
      </c>
      <c r="E7" s="235">
        <v>389.10621045795705</v>
      </c>
      <c r="F7" s="235">
        <v>402.91913065397227</v>
      </c>
      <c r="G7" s="235">
        <v>417.88433939523645</v>
      </c>
      <c r="H7" s="235">
        <v>431.60150262076854</v>
      </c>
      <c r="I7" s="235">
        <v>444.87673652067764</v>
      </c>
      <c r="J7" s="235">
        <v>458.35168438133667</v>
      </c>
      <c r="K7" s="235">
        <v>471.93323019794025</v>
      </c>
      <c r="L7" s="235">
        <v>487.92584255581608</v>
      </c>
      <c r="M7" s="235">
        <v>504.07692656601932</v>
      </c>
      <c r="N7" s="235">
        <v>520.54009374018983</v>
      </c>
      <c r="O7" s="235">
        <v>537.21520354539382</v>
      </c>
      <c r="P7" s="235">
        <v>553.97599017351479</v>
      </c>
      <c r="Q7" s="235">
        <v>570.77432900912402</v>
      </c>
      <c r="R7" s="235">
        <v>587.59751957946605</v>
      </c>
      <c r="S7" s="235">
        <v>604.60017295426746</v>
      </c>
      <c r="T7" s="235">
        <v>621.36513082636407</v>
      </c>
      <c r="U7" s="235">
        <v>638.0295306790166</v>
      </c>
      <c r="V7" s="235">
        <v>654.30579600149622</v>
      </c>
      <c r="W7" s="235">
        <v>670.28344924195778</v>
      </c>
      <c r="X7" s="235">
        <v>686.14320761610907</v>
      </c>
      <c r="Y7" s="235">
        <v>702.19973718544634</v>
      </c>
      <c r="Z7" s="235">
        <v>718.75925116100757</v>
      </c>
      <c r="AA7" s="235">
        <v>736.01165640796717</v>
      </c>
      <c r="AB7" s="235">
        <v>754.07461263110349</v>
      </c>
      <c r="AC7" s="235">
        <v>773.09944868913146</v>
      </c>
      <c r="AD7" s="235">
        <v>793.09092330369788</v>
      </c>
      <c r="AE7" s="235">
        <v>814.0144970001063</v>
      </c>
      <c r="AF7" s="235">
        <v>835.83220054859328</v>
      </c>
      <c r="AG7" s="235">
        <v>858.68533982265058</v>
      </c>
      <c r="AH7" s="235">
        <v>882.61661337666897</v>
      </c>
      <c r="AI7" s="235">
        <v>905.84605791350498</v>
      </c>
      <c r="AJ7" s="235">
        <v>929.52900806197408</v>
      </c>
      <c r="AK7" s="235">
        <v>953.46656995082287</v>
      </c>
      <c r="AL7" s="235">
        <v>977.46218467393442</v>
      </c>
      <c r="AM7" s="235">
        <v>1001.4508336144719</v>
      </c>
      <c r="AN7" s="235">
        <v>1025.1815293464849</v>
      </c>
      <c r="AO7" s="235">
        <v>1048.5015668882215</v>
      </c>
      <c r="AP7" s="235">
        <v>1071.2932419376718</v>
      </c>
      <c r="AQ7" s="235">
        <v>1093.4348452518116</v>
      </c>
      <c r="AR7" s="235">
        <v>1114.7840892164443</v>
      </c>
      <c r="AS7" s="235">
        <v>1135.6267768831087</v>
      </c>
      <c r="AT7" s="235">
        <v>1155.9781594688579</v>
      </c>
      <c r="AU7" s="235">
        <v>1175.3496182054594</v>
      </c>
      <c r="AV7" s="381">
        <v>1193.4400001256363</v>
      </c>
    </row>
    <row r="8" spans="1:49" s="233" customFormat="1">
      <c r="A8" s="140" t="s">
        <v>315</v>
      </c>
      <c r="B8" s="235">
        <v>1220.7792651242867</v>
      </c>
      <c r="C8" s="235">
        <v>1243.7488795612337</v>
      </c>
      <c r="D8" s="235">
        <v>1271.4998273823601</v>
      </c>
      <c r="E8" s="235">
        <v>1292.1977569770531</v>
      </c>
      <c r="F8" s="235">
        <v>1301.929128025107</v>
      </c>
      <c r="G8" s="235">
        <v>1311.3381137348167</v>
      </c>
      <c r="H8" s="235">
        <v>1320.1617544454703</v>
      </c>
      <c r="I8" s="235">
        <v>1328.3743632157918</v>
      </c>
      <c r="J8" s="235">
        <v>1336.0146791876969</v>
      </c>
      <c r="K8" s="235">
        <v>1343.1366396549822</v>
      </c>
      <c r="L8" s="235">
        <v>1350.0814504061125</v>
      </c>
      <c r="M8" s="235">
        <v>1356.4723974968172</v>
      </c>
      <c r="N8" s="235">
        <v>1362.480420128682</v>
      </c>
      <c r="O8" s="235">
        <v>1368.2807019978507</v>
      </c>
      <c r="P8" s="235">
        <v>1373.9141281755819</v>
      </c>
      <c r="Q8" s="235">
        <v>1379.4308660967877</v>
      </c>
      <c r="R8" s="235">
        <v>1384.9882938773105</v>
      </c>
      <c r="S8" s="235">
        <v>1390.7268909575205</v>
      </c>
      <c r="T8" s="235">
        <v>1396.5978889043299</v>
      </c>
      <c r="U8" s="235">
        <v>1402.5702929380273</v>
      </c>
      <c r="V8" s="235">
        <v>1408.5907210341281</v>
      </c>
      <c r="W8" s="235">
        <v>1414.6889749661971</v>
      </c>
      <c r="X8" s="235">
        <v>1420.9143274805215</v>
      </c>
      <c r="Y8" s="235">
        <v>1427.3099660076564</v>
      </c>
      <c r="Z8" s="235">
        <v>1433.8977719917939</v>
      </c>
      <c r="AA8" s="235">
        <v>1440.6946745465298</v>
      </c>
      <c r="AB8" s="235">
        <v>1447.7944632383492</v>
      </c>
      <c r="AC8" s="235">
        <v>1455.3059804854772</v>
      </c>
      <c r="AD8" s="235">
        <v>1463.2566861330743</v>
      </c>
      <c r="AE8" s="235">
        <v>1471.6843126541444</v>
      </c>
      <c r="AF8" s="235">
        <v>1480.6661450442778</v>
      </c>
      <c r="AG8" s="235">
        <v>1490.2509976428696</v>
      </c>
      <c r="AH8" s="235">
        <v>1500.4813662704537</v>
      </c>
      <c r="AI8" s="235">
        <v>1511.3009255312106</v>
      </c>
      <c r="AJ8" s="235">
        <v>1522.8629562997794</v>
      </c>
      <c r="AK8" s="235">
        <v>1535.1607135952975</v>
      </c>
      <c r="AL8" s="235">
        <v>1548.1470025884446</v>
      </c>
      <c r="AM8" s="235">
        <v>1561.8531376551407</v>
      </c>
      <c r="AN8" s="235">
        <v>1576.3191248393941</v>
      </c>
      <c r="AO8" s="235">
        <v>1591.5909499041622</v>
      </c>
      <c r="AP8" s="235">
        <v>1607.6970502321797</v>
      </c>
      <c r="AQ8" s="235">
        <v>1624.6806589640703</v>
      </c>
      <c r="AR8" s="235">
        <v>1642.5207716676587</v>
      </c>
      <c r="AS8" s="235">
        <v>1661.0770688738301</v>
      </c>
      <c r="AT8" s="235">
        <v>1680.2926556896095</v>
      </c>
      <c r="AU8" s="235">
        <v>1700.2171205661862</v>
      </c>
      <c r="AV8" s="235">
        <v>1720.8610253416186</v>
      </c>
      <c r="AW8" s="232"/>
    </row>
    <row r="9" spans="1:49" s="89" customFormat="1">
      <c r="A9" s="140" t="s">
        <v>168</v>
      </c>
      <c r="B9" s="235">
        <v>722.70103064597379</v>
      </c>
      <c r="C9" s="235">
        <v>760.03520845635842</v>
      </c>
      <c r="D9" s="235">
        <v>805.47044292910482</v>
      </c>
      <c r="E9" s="235">
        <v>856.55680076615226</v>
      </c>
      <c r="F9" s="235">
        <v>864.37883068857093</v>
      </c>
      <c r="G9" s="235">
        <v>872.71727558524799</v>
      </c>
      <c r="H9" s="235">
        <v>879.70542949709227</v>
      </c>
      <c r="I9" s="235">
        <v>885.97840290853401</v>
      </c>
      <c r="J9" s="235">
        <v>891.98862919784517</v>
      </c>
      <c r="K9" s="235">
        <v>897.71860989448237</v>
      </c>
      <c r="L9" s="235">
        <v>904.82623031288006</v>
      </c>
      <c r="M9" s="235">
        <v>911.59330239434564</v>
      </c>
      <c r="N9" s="235">
        <v>918.14883306096158</v>
      </c>
      <c r="O9" s="235">
        <v>924.46705038497669</v>
      </c>
      <c r="P9" s="235">
        <v>930.48601840762819</v>
      </c>
      <c r="Q9" s="235">
        <v>936.19050120514999</v>
      </c>
      <c r="R9" s="235">
        <v>941.63347758333725</v>
      </c>
      <c r="S9" s="235">
        <v>946.95623984187466</v>
      </c>
      <c r="T9" s="235">
        <v>951.90488404624432</v>
      </c>
      <c r="U9" s="235">
        <v>956.57479434337711</v>
      </c>
      <c r="V9" s="235">
        <v>960.81083098399597</v>
      </c>
      <c r="W9" s="235">
        <v>964.70150281815586</v>
      </c>
      <c r="X9" s="235">
        <v>968.39503155360455</v>
      </c>
      <c r="Y9" s="235">
        <v>972.08862730485953</v>
      </c>
      <c r="Z9" s="235">
        <v>975.95428720834991</v>
      </c>
      <c r="AA9" s="235">
        <v>980.09373472461812</v>
      </c>
      <c r="AB9" s="235">
        <v>984.59029580766946</v>
      </c>
      <c r="AC9" s="235">
        <v>989.54212830953452</v>
      </c>
      <c r="AD9" s="235">
        <v>994.9389570744861</v>
      </c>
      <c r="AE9" s="235">
        <v>1000.7570164801418</v>
      </c>
      <c r="AF9" s="235">
        <v>1006.9782507114193</v>
      </c>
      <c r="AG9" s="235">
        <v>1013.5233351475456</v>
      </c>
      <c r="AH9" s="235">
        <v>1020.3288427031332</v>
      </c>
      <c r="AI9" s="235">
        <v>1026.691402403088</v>
      </c>
      <c r="AJ9" s="235">
        <v>1033.1979393396241</v>
      </c>
      <c r="AK9" s="235">
        <v>1039.7786690204848</v>
      </c>
      <c r="AL9" s="235">
        <v>1046.3659244870723</v>
      </c>
      <c r="AM9" s="235">
        <v>1052.9402598018635</v>
      </c>
      <c r="AN9" s="235">
        <v>1059.4250407342388</v>
      </c>
      <c r="AO9" s="235">
        <v>1065.7835909056562</v>
      </c>
      <c r="AP9" s="235">
        <v>1071.9848002063402</v>
      </c>
      <c r="AQ9" s="235">
        <v>1077.9920567654067</v>
      </c>
      <c r="AR9" s="235">
        <v>1083.7755244977761</v>
      </c>
      <c r="AS9" s="235">
        <v>1089.2841186580879</v>
      </c>
      <c r="AT9" s="235">
        <v>1094.5202135582017</v>
      </c>
      <c r="AU9" s="235">
        <v>1099.4688320652806</v>
      </c>
      <c r="AV9" s="235">
        <v>1104.0502489261301</v>
      </c>
    </row>
    <row r="10" spans="1:49" s="89" customFormat="1">
      <c r="A10" s="140" t="s">
        <v>169</v>
      </c>
      <c r="B10" s="235">
        <v>229.71256084145068</v>
      </c>
      <c r="C10" s="235">
        <v>266.02633923877977</v>
      </c>
      <c r="D10" s="235">
        <v>309.52986106417018</v>
      </c>
      <c r="E10" s="235">
        <v>364.16430582084286</v>
      </c>
      <c r="F10" s="235">
        <v>369.69785377947107</v>
      </c>
      <c r="G10" s="235">
        <v>375.91094017371046</v>
      </c>
      <c r="H10" s="235">
        <v>380.63756425756304</v>
      </c>
      <c r="I10" s="235">
        <v>384.65220119839194</v>
      </c>
      <c r="J10" s="235">
        <v>388.53235075268231</v>
      </c>
      <c r="K10" s="235">
        <v>392.20103974546095</v>
      </c>
      <c r="L10" s="235">
        <v>397.54091345076216</v>
      </c>
      <c r="M10" s="235">
        <v>402.64717596370735</v>
      </c>
      <c r="N10" s="235">
        <v>407.64474952423649</v>
      </c>
      <c r="O10" s="235">
        <v>412.45425687853304</v>
      </c>
      <c r="P10" s="235">
        <v>416.98291968603303</v>
      </c>
      <c r="Q10" s="235">
        <v>421.20312427668375</v>
      </c>
      <c r="R10" s="235">
        <v>425.11549401388555</v>
      </c>
      <c r="S10" s="235">
        <v>428.83979061289006</v>
      </c>
      <c r="T10" s="235">
        <v>432.0893028795677</v>
      </c>
      <c r="U10" s="235">
        <v>434.97795268727367</v>
      </c>
      <c r="V10" s="235">
        <v>437.32777475303283</v>
      </c>
      <c r="W10" s="235">
        <v>439.22253787402855</v>
      </c>
      <c r="X10" s="235">
        <v>440.79911901450214</v>
      </c>
      <c r="Y10" s="235">
        <v>442.26893974362474</v>
      </c>
      <c r="Z10" s="235">
        <v>443.8222322528373</v>
      </c>
      <c r="AA10" s="235">
        <v>445.5640332641625</v>
      </c>
      <c r="AB10" s="235">
        <v>447.54796015609662</v>
      </c>
      <c r="AC10" s="235">
        <v>449.84246898869623</v>
      </c>
      <c r="AD10" s="235">
        <v>452.42635770881645</v>
      </c>
      <c r="AE10" s="235">
        <v>455.25726656693314</v>
      </c>
      <c r="AF10" s="235">
        <v>458.29347469795101</v>
      </c>
      <c r="AG10" s="235">
        <v>461.59218978569453</v>
      </c>
      <c r="AH10" s="235">
        <v>465.15353912528082</v>
      </c>
      <c r="AI10" s="235">
        <v>468.03513747732529</v>
      </c>
      <c r="AJ10" s="235">
        <v>470.85461964559101</v>
      </c>
      <c r="AK10" s="235">
        <v>473.51003472073313</v>
      </c>
      <c r="AL10" s="235">
        <v>475.90855243570775</v>
      </c>
      <c r="AM10" s="235">
        <v>478.02763639471794</v>
      </c>
      <c r="AN10" s="235">
        <v>479.75993183952261</v>
      </c>
      <c r="AO10" s="235">
        <v>481.05209822042116</v>
      </c>
      <c r="AP10" s="235">
        <v>481.87147998910967</v>
      </c>
      <c r="AQ10" s="235">
        <v>482.18710909843952</v>
      </c>
      <c r="AR10" s="235">
        <v>481.96253031591226</v>
      </c>
      <c r="AS10" s="235">
        <v>481.34666435879706</v>
      </c>
      <c r="AT10" s="235">
        <v>480.36548977095629</v>
      </c>
      <c r="AU10" s="235">
        <v>478.83850859155814</v>
      </c>
      <c r="AV10" s="235">
        <v>476.67504580232452</v>
      </c>
    </row>
    <row r="11" spans="1:49">
      <c r="B11" s="87"/>
    </row>
    <row r="12" spans="1:49" ht="18.75">
      <c r="B12" s="68" t="s">
        <v>357</v>
      </c>
      <c r="C12" s="68"/>
      <c r="D12" s="68"/>
      <c r="E12" s="68"/>
      <c r="F12" s="68"/>
      <c r="G12" s="68"/>
      <c r="I12" s="68" t="s">
        <v>358</v>
      </c>
      <c r="J12" s="52"/>
      <c r="R12" s="52"/>
    </row>
    <row r="29" spans="1:9">
      <c r="B29" s="87" t="s">
        <v>3</v>
      </c>
      <c r="I29" s="87" t="s">
        <v>3</v>
      </c>
    </row>
    <row r="30" spans="1:9">
      <c r="A30" s="88" t="s">
        <v>228</v>
      </c>
    </row>
  </sheetData>
  <hyperlinks>
    <hyperlink ref="A30" location="Índice!A1" display="Índice" xr:uid="{69DABB15-E88C-48CE-9523-338B6EEF2204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DFEE-D9DB-4002-8D11-7C1DC229E0FF}">
  <sheetPr>
    <tabColor theme="4" tint="0.79998168889431442"/>
  </sheetPr>
  <dimension ref="A1:BD70"/>
  <sheetViews>
    <sheetView showGridLines="0" zoomScale="85" zoomScaleNormal="85" workbookViewId="0"/>
  </sheetViews>
  <sheetFormatPr baseColWidth="10" defaultColWidth="11.42578125" defaultRowHeight="15"/>
  <cols>
    <col min="1" max="1" width="18.5703125" style="11" customWidth="1"/>
    <col min="2" max="2" width="4.42578125" style="13" customWidth="1"/>
    <col min="3" max="3" width="13.7109375" style="11" bestFit="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3" customFormat="1" ht="23.25">
      <c r="A1" s="360" t="s">
        <v>359</v>
      </c>
      <c r="B1" s="2"/>
      <c r="C1" s="2"/>
      <c r="D1" s="2"/>
      <c r="E1" s="2"/>
      <c r="F1" s="2"/>
      <c r="G1" s="2"/>
      <c r="H1" s="2"/>
      <c r="I1" s="2"/>
    </row>
    <row r="2" spans="1:56" s="3" customFormat="1" ht="15" customHeight="1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>
      <c r="A3" s="244" t="s">
        <v>7</v>
      </c>
      <c r="B3" s="245"/>
      <c r="C3" s="246"/>
      <c r="D3" s="258">
        <v>2022</v>
      </c>
      <c r="E3" s="218">
        <v>2023</v>
      </c>
      <c r="F3" s="218">
        <v>2024</v>
      </c>
      <c r="G3" s="218">
        <v>2025</v>
      </c>
      <c r="H3" s="218">
        <v>2026</v>
      </c>
      <c r="I3" s="218">
        <v>2027</v>
      </c>
      <c r="J3" s="218">
        <v>2028</v>
      </c>
      <c r="K3" s="218">
        <v>2029</v>
      </c>
      <c r="L3" s="218">
        <v>2030</v>
      </c>
      <c r="M3" s="218">
        <v>2031</v>
      </c>
      <c r="N3" s="218">
        <v>2032</v>
      </c>
      <c r="O3" s="218">
        <v>2033</v>
      </c>
      <c r="P3" s="218">
        <v>2034</v>
      </c>
      <c r="Q3" s="218">
        <v>2035</v>
      </c>
      <c r="R3" s="218">
        <v>2036</v>
      </c>
      <c r="S3" s="218">
        <v>2037</v>
      </c>
      <c r="T3" s="218">
        <v>2038</v>
      </c>
      <c r="U3" s="218">
        <v>2039</v>
      </c>
      <c r="V3" s="218">
        <v>2040</v>
      </c>
      <c r="W3" s="218">
        <v>2041</v>
      </c>
      <c r="X3" s="218">
        <v>2042</v>
      </c>
      <c r="Y3" s="218">
        <v>2043</v>
      </c>
      <c r="Z3" s="218">
        <v>2044</v>
      </c>
      <c r="AA3" s="218">
        <v>2045</v>
      </c>
      <c r="AB3" s="218">
        <v>2046</v>
      </c>
      <c r="AC3" s="218">
        <v>2047</v>
      </c>
      <c r="AD3" s="218">
        <v>2048</v>
      </c>
      <c r="AE3" s="218">
        <v>2049</v>
      </c>
      <c r="AF3" s="218">
        <v>2050</v>
      </c>
      <c r="AG3" s="218">
        <v>2051</v>
      </c>
      <c r="AH3" s="218">
        <v>2052</v>
      </c>
      <c r="AI3" s="218">
        <v>2053</v>
      </c>
      <c r="AJ3" s="218">
        <v>2054</v>
      </c>
      <c r="AK3" s="218">
        <v>2055</v>
      </c>
      <c r="AL3" s="218">
        <v>2056</v>
      </c>
      <c r="AM3" s="218">
        <v>2057</v>
      </c>
      <c r="AN3" s="218">
        <v>2058</v>
      </c>
      <c r="AO3" s="218">
        <v>2059</v>
      </c>
      <c r="AP3" s="218">
        <v>2060</v>
      </c>
      <c r="AQ3" s="218">
        <v>2061</v>
      </c>
      <c r="AR3" s="218">
        <v>2062</v>
      </c>
      <c r="AS3" s="218">
        <v>2063</v>
      </c>
      <c r="AT3" s="218">
        <v>2064</v>
      </c>
      <c r="AU3" s="218">
        <v>2065</v>
      </c>
      <c r="AV3" s="218">
        <v>2066</v>
      </c>
      <c r="AW3" s="218">
        <v>2067</v>
      </c>
      <c r="AX3" s="218">
        <v>2068</v>
      </c>
      <c r="AY3" s="218">
        <v>2069</v>
      </c>
      <c r="AZ3" s="219">
        <v>2070</v>
      </c>
    </row>
    <row r="4" spans="1:56" s="247" customFormat="1" hidden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53" customFormat="1">
      <c r="A5" s="244" t="s">
        <v>171</v>
      </c>
      <c r="B5" s="246"/>
      <c r="C5" s="250" t="s">
        <v>10</v>
      </c>
      <c r="D5" s="266">
        <v>6.9913090168612246</v>
      </c>
      <c r="E5" s="266">
        <v>7.1299834214347433</v>
      </c>
      <c r="F5" s="266">
        <v>7.0788879190899596</v>
      </c>
      <c r="G5" s="266">
        <v>7.1686774078035915</v>
      </c>
      <c r="H5" s="266">
        <v>7.318718444986783</v>
      </c>
      <c r="I5" s="266">
        <v>7.4305107422478631</v>
      </c>
      <c r="J5" s="266">
        <v>7.5108350911360224</v>
      </c>
      <c r="K5" s="266">
        <v>7.6255393083500538</v>
      </c>
      <c r="L5" s="266">
        <v>7.7589263841414891</v>
      </c>
      <c r="M5" s="266">
        <v>7.9029120744137984</v>
      </c>
      <c r="N5" s="266">
        <v>8.0559759812682099</v>
      </c>
      <c r="O5" s="266">
        <v>8.192069955206378</v>
      </c>
      <c r="P5" s="266">
        <v>8.3317920807925798</v>
      </c>
      <c r="Q5" s="266">
        <v>8.4719941554998641</v>
      </c>
      <c r="R5" s="266">
        <v>8.6132454794834263</v>
      </c>
      <c r="S5" s="266">
        <v>8.7573539160285989</v>
      </c>
      <c r="T5" s="266">
        <v>8.905561761087128</v>
      </c>
      <c r="U5" s="266">
        <v>9.0568984096997447</v>
      </c>
      <c r="V5" s="266">
        <v>9.2106037496183859</v>
      </c>
      <c r="W5" s="266">
        <v>9.3701411843724998</v>
      </c>
      <c r="X5" s="266">
        <v>9.5324968655260633</v>
      </c>
      <c r="Y5" s="266">
        <v>9.6971037607486537</v>
      </c>
      <c r="Z5" s="266">
        <v>9.8586724908640004</v>
      </c>
      <c r="AA5" s="266">
        <v>10.011181496528405</v>
      </c>
      <c r="AB5" s="266">
        <v>10.14858380443933</v>
      </c>
      <c r="AC5" s="266">
        <v>10.266211804315118</v>
      </c>
      <c r="AD5" s="266">
        <v>10.360890276704987</v>
      </c>
      <c r="AE5" s="266">
        <v>10.431192102337244</v>
      </c>
      <c r="AF5" s="266">
        <v>10.476784351756356</v>
      </c>
      <c r="AG5" s="266">
        <v>10.500118567824252</v>
      </c>
      <c r="AH5" s="266">
        <v>10.503814712170245</v>
      </c>
      <c r="AI5" s="266">
        <v>10.49117415171537</v>
      </c>
      <c r="AJ5" s="266">
        <v>10.466460090943798</v>
      </c>
      <c r="AK5" s="266">
        <v>10.433229893601098</v>
      </c>
      <c r="AL5" s="266">
        <v>10.404345967576434</v>
      </c>
      <c r="AM5" s="266">
        <v>10.371859417228851</v>
      </c>
      <c r="AN5" s="266">
        <v>10.338752672910635</v>
      </c>
      <c r="AO5" s="266">
        <v>10.305980230816246</v>
      </c>
      <c r="AP5" s="266">
        <v>10.273105636214149</v>
      </c>
      <c r="AQ5" s="266">
        <v>10.241419540993562</v>
      </c>
      <c r="AR5" s="266">
        <v>10.211806363544122</v>
      </c>
      <c r="AS5" s="266">
        <v>10.186458209642034</v>
      </c>
      <c r="AT5" s="266">
        <v>10.16709488164434</v>
      </c>
      <c r="AU5" s="266">
        <v>10.156073601339079</v>
      </c>
      <c r="AV5" s="266">
        <v>10.155171942356617</v>
      </c>
      <c r="AW5" s="266">
        <v>10.163320658729916</v>
      </c>
      <c r="AX5" s="266">
        <v>10.181069367297052</v>
      </c>
      <c r="AY5" s="266">
        <v>10.210697430195404</v>
      </c>
      <c r="AZ5" s="267">
        <v>10.252941970273486</v>
      </c>
    </row>
    <row r="6" spans="1:56" s="253" customFormat="1">
      <c r="A6" s="246"/>
      <c r="B6" s="246"/>
      <c r="C6" s="250" t="s">
        <v>11</v>
      </c>
      <c r="D6" s="251">
        <v>2.6797612551673509</v>
      </c>
      <c r="E6" s="251">
        <v>2.7601640740674633</v>
      </c>
      <c r="F6" s="251">
        <v>2.7519356101794452</v>
      </c>
      <c r="G6" s="251">
        <v>2.7928293920782643</v>
      </c>
      <c r="H6" s="251">
        <v>2.84764018674396</v>
      </c>
      <c r="I6" s="251">
        <v>2.8795123337722397</v>
      </c>
      <c r="J6" s="251">
        <v>2.9034841209110525</v>
      </c>
      <c r="K6" s="251">
        <v>2.9354001460627939</v>
      </c>
      <c r="L6" s="251">
        <v>2.9690334538557739</v>
      </c>
      <c r="M6" s="251">
        <v>3.0008702561699336</v>
      </c>
      <c r="N6" s="251">
        <v>3.0297272538327533</v>
      </c>
      <c r="O6" s="251">
        <v>3.0451905685575529</v>
      </c>
      <c r="P6" s="251">
        <v>3.0564413753196238</v>
      </c>
      <c r="Q6" s="251">
        <v>3.063587365451272</v>
      </c>
      <c r="R6" s="251">
        <v>3.067652854533339</v>
      </c>
      <c r="S6" s="251">
        <v>3.0704105052158095</v>
      </c>
      <c r="T6" s="251">
        <v>3.0730295321046128</v>
      </c>
      <c r="U6" s="251">
        <v>3.0761130333618576</v>
      </c>
      <c r="V6" s="251">
        <v>3.0793306746907261</v>
      </c>
      <c r="W6" s="251">
        <v>3.0837841959610062</v>
      </c>
      <c r="X6" s="251">
        <v>3.0883250997589808</v>
      </c>
      <c r="Y6" s="251">
        <v>3.0924737153490853</v>
      </c>
      <c r="Z6" s="251">
        <v>3.0946171468185324</v>
      </c>
      <c r="AA6" s="251">
        <v>3.0934752790131625</v>
      </c>
      <c r="AB6" s="251">
        <v>3.0877135485405027</v>
      </c>
      <c r="AC6" s="251">
        <v>3.0764677796315834</v>
      </c>
      <c r="AD6" s="251">
        <v>3.0597155089185755</v>
      </c>
      <c r="AE6" s="251">
        <v>3.0377084317146137</v>
      </c>
      <c r="AF6" s="251">
        <v>3.0109087026839951</v>
      </c>
      <c r="AG6" s="251">
        <v>2.9804789821712805</v>
      </c>
      <c r="AH6" s="251">
        <v>2.9476421840517069</v>
      </c>
      <c r="AI6" s="251">
        <v>2.9132819654627244</v>
      </c>
      <c r="AJ6" s="251">
        <v>2.8784285942162473</v>
      </c>
      <c r="AK6" s="251">
        <v>2.8439111818987519</v>
      </c>
      <c r="AL6" s="251">
        <v>2.8129872400104583</v>
      </c>
      <c r="AM6" s="251">
        <v>2.7832388448671463</v>
      </c>
      <c r="AN6" s="251">
        <v>2.7547270514638669</v>
      </c>
      <c r="AO6" s="251">
        <v>2.7276168357029493</v>
      </c>
      <c r="AP6" s="251">
        <v>2.7018321697992556</v>
      </c>
      <c r="AQ6" s="251">
        <v>2.6775014322551103</v>
      </c>
      <c r="AR6" s="251">
        <v>2.6550225184716401</v>
      </c>
      <c r="AS6" s="251">
        <v>2.6349599558409089</v>
      </c>
      <c r="AT6" s="251">
        <v>2.6181042383526116</v>
      </c>
      <c r="AU6" s="251">
        <v>2.6046763461986857</v>
      </c>
      <c r="AV6" s="251">
        <v>2.5948916213994782</v>
      </c>
      <c r="AW6" s="251">
        <v>2.5890918712907633</v>
      </c>
      <c r="AX6" s="251">
        <v>2.5870393698492213</v>
      </c>
      <c r="AY6" s="251">
        <v>2.5887449207568887</v>
      </c>
      <c r="AZ6" s="252">
        <v>2.5944941996553288</v>
      </c>
    </row>
    <row r="7" spans="1:56" s="253" customFormat="1">
      <c r="A7" s="254"/>
      <c r="B7" s="246"/>
      <c r="C7" s="250" t="s">
        <v>12</v>
      </c>
      <c r="D7" s="251">
        <v>4.0174775741778763</v>
      </c>
      <c r="E7" s="251">
        <v>4.0543427306065389</v>
      </c>
      <c r="F7" s="251">
        <v>3.9914073519550777</v>
      </c>
      <c r="G7" s="251">
        <v>4.0077213260685864</v>
      </c>
      <c r="H7" s="251">
        <v>4.0556774478230215</v>
      </c>
      <c r="I7" s="251">
        <v>4.0780465531174288</v>
      </c>
      <c r="J7" s="251">
        <v>4.0715417289186657</v>
      </c>
      <c r="K7" s="251">
        <v>4.0835407629423894</v>
      </c>
      <c r="L7" s="251">
        <v>4.1049871114997094</v>
      </c>
      <c r="M7" s="251">
        <v>4.1314243591491504</v>
      </c>
      <c r="N7" s="251">
        <v>4.1625045242395124</v>
      </c>
      <c r="O7" s="251">
        <v>4.1863243312393328</v>
      </c>
      <c r="P7" s="251">
        <v>4.2131551250993367</v>
      </c>
      <c r="Q7" s="251">
        <v>4.2413276866707461</v>
      </c>
      <c r="R7" s="251">
        <v>4.2713607966074205</v>
      </c>
      <c r="S7" s="251">
        <v>4.3039013418252976</v>
      </c>
      <c r="T7" s="251">
        <v>4.3400180199105449</v>
      </c>
      <c r="U7" s="251">
        <v>4.3791146756479025</v>
      </c>
      <c r="V7" s="251">
        <v>4.4214305146623785</v>
      </c>
      <c r="W7" s="251">
        <v>4.468797523632503</v>
      </c>
      <c r="X7" s="251">
        <v>4.5199293680428569</v>
      </c>
      <c r="Y7" s="251">
        <v>4.5744475329606891</v>
      </c>
      <c r="Z7" s="251">
        <v>4.6293674779479099</v>
      </c>
      <c r="AA7" s="251">
        <v>4.6811450714302412</v>
      </c>
      <c r="AB7" s="251">
        <v>4.7269641631464756</v>
      </c>
      <c r="AC7" s="251">
        <v>4.7649528146783791</v>
      </c>
      <c r="AD7" s="251">
        <v>4.7935181617979179</v>
      </c>
      <c r="AE7" s="251">
        <v>4.8123236155118709</v>
      </c>
      <c r="AF7" s="251">
        <v>4.8216089566543214</v>
      </c>
      <c r="AG7" s="251">
        <v>4.8229436394337393</v>
      </c>
      <c r="AH7" s="251">
        <v>4.8175478475908351</v>
      </c>
      <c r="AI7" s="251">
        <v>4.8072766601548578</v>
      </c>
      <c r="AJ7" s="251">
        <v>4.7941233877766303</v>
      </c>
      <c r="AK7" s="251">
        <v>4.7795878646345713</v>
      </c>
      <c r="AL7" s="251">
        <v>4.7693183983647964</v>
      </c>
      <c r="AM7" s="251">
        <v>4.7591992361952347</v>
      </c>
      <c r="AN7" s="251">
        <v>4.750843610913412</v>
      </c>
      <c r="AO7" s="251">
        <v>4.7439932946592958</v>
      </c>
      <c r="AP7" s="251">
        <v>4.7376328538659758</v>
      </c>
      <c r="AQ7" s="251">
        <v>4.7322553207799611</v>
      </c>
      <c r="AR7" s="251">
        <v>4.728080236845603</v>
      </c>
      <c r="AS7" s="251">
        <v>4.7265756287716743</v>
      </c>
      <c r="AT7" s="251">
        <v>4.72810172425433</v>
      </c>
      <c r="AU7" s="251">
        <v>4.7340615741394609</v>
      </c>
      <c r="AV7" s="251">
        <v>4.7456240227882969</v>
      </c>
      <c r="AW7" s="251">
        <v>4.7612551704827952</v>
      </c>
      <c r="AX7" s="251">
        <v>4.7812334332730142</v>
      </c>
      <c r="AY7" s="251">
        <v>4.8070412696633742</v>
      </c>
      <c r="AZ7" s="252">
        <v>4.8386966018159105</v>
      </c>
    </row>
    <row r="8" spans="1:56" s="253" customFormat="1">
      <c r="A8" s="254"/>
      <c r="B8" s="246"/>
      <c r="C8" s="255" t="s">
        <v>13</v>
      </c>
      <c r="D8" s="256">
        <v>0.29407018751599462</v>
      </c>
      <c r="E8" s="256">
        <v>0.31547661676073907</v>
      </c>
      <c r="F8" s="256">
        <v>0.33554495695544184</v>
      </c>
      <c r="G8" s="256">
        <v>0.36812668965674067</v>
      </c>
      <c r="H8" s="256">
        <v>0.4154008104198022</v>
      </c>
      <c r="I8" s="256">
        <v>0.47295185535819495</v>
      </c>
      <c r="J8" s="256">
        <v>0.53580924130630403</v>
      </c>
      <c r="K8" s="256">
        <v>0.60659839934486925</v>
      </c>
      <c r="L8" s="256">
        <v>0.68490581878600554</v>
      </c>
      <c r="M8" s="256">
        <v>0.77061745909471535</v>
      </c>
      <c r="N8" s="256">
        <v>0.86374420319594436</v>
      </c>
      <c r="O8" s="256">
        <v>0.96055505540949049</v>
      </c>
      <c r="P8" s="256">
        <v>1.0621955803736189</v>
      </c>
      <c r="Q8" s="256">
        <v>1.1670791033778452</v>
      </c>
      <c r="R8" s="256">
        <v>1.2742318283426668</v>
      </c>
      <c r="S8" s="256">
        <v>1.3830420689874909</v>
      </c>
      <c r="T8" s="256">
        <v>1.4925142090719696</v>
      </c>
      <c r="U8" s="256">
        <v>1.6016707006899835</v>
      </c>
      <c r="V8" s="256">
        <v>1.7098425602652829</v>
      </c>
      <c r="W8" s="256">
        <v>1.8175594647789903</v>
      </c>
      <c r="X8" s="256">
        <v>1.924242397724226</v>
      </c>
      <c r="Y8" s="256">
        <v>2.0301825124388793</v>
      </c>
      <c r="Z8" s="256">
        <v>2.1346878660975586</v>
      </c>
      <c r="AA8" s="256">
        <v>2.2365611460850006</v>
      </c>
      <c r="AB8" s="256">
        <v>2.3339060927523505</v>
      </c>
      <c r="AC8" s="256">
        <v>2.4247912100051567</v>
      </c>
      <c r="AD8" s="256">
        <v>2.5076566059884944</v>
      </c>
      <c r="AE8" s="256">
        <v>2.5811600551107592</v>
      </c>
      <c r="AF8" s="256">
        <v>2.6442666924180402</v>
      </c>
      <c r="AG8" s="256">
        <v>2.6966959462192328</v>
      </c>
      <c r="AH8" s="256">
        <v>2.7386246805277019</v>
      </c>
      <c r="AI8" s="256">
        <v>2.7706155260977865</v>
      </c>
      <c r="AJ8" s="256">
        <v>2.7939081089509195</v>
      </c>
      <c r="AK8" s="256">
        <v>2.8097308470677751</v>
      </c>
      <c r="AL8" s="256">
        <v>2.8220403292011786</v>
      </c>
      <c r="AM8" s="256">
        <v>2.8294213361664693</v>
      </c>
      <c r="AN8" s="256">
        <v>2.8331820105333581</v>
      </c>
      <c r="AO8" s="256">
        <v>2.8343701004540001</v>
      </c>
      <c r="AP8" s="256">
        <v>2.8336406125489173</v>
      </c>
      <c r="AQ8" s="256">
        <v>2.8316627879584888</v>
      </c>
      <c r="AR8" s="256">
        <v>2.8287036082268795</v>
      </c>
      <c r="AS8" s="256">
        <v>2.8249226250294495</v>
      </c>
      <c r="AT8" s="256">
        <v>2.8208889190373965</v>
      </c>
      <c r="AU8" s="256">
        <v>2.8173356810009325</v>
      </c>
      <c r="AV8" s="256">
        <v>2.814656298168841</v>
      </c>
      <c r="AW8" s="256">
        <v>2.8129736169563579</v>
      </c>
      <c r="AX8" s="256">
        <v>2.8127965641748172</v>
      </c>
      <c r="AY8" s="256">
        <v>2.8149112397751432</v>
      </c>
      <c r="AZ8" s="257">
        <v>2.8197511688022479</v>
      </c>
    </row>
    <row r="9" spans="1:56">
      <c r="A9" s="19"/>
      <c r="C9" s="87" t="s">
        <v>231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</row>
    <row r="10" spans="1:56">
      <c r="A10" s="16"/>
      <c r="C10" s="13"/>
      <c r="D10" s="15"/>
      <c r="E10" s="15"/>
      <c r="F10" s="15"/>
      <c r="G10" s="15"/>
      <c r="H10" s="15"/>
      <c r="I10" s="15"/>
      <c r="J10" s="15"/>
      <c r="K10" s="74"/>
      <c r="L10" s="7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>
      <c r="A11" s="16"/>
      <c r="C11" s="13"/>
      <c r="D11" s="15"/>
      <c r="E11" s="15"/>
      <c r="F11" s="15"/>
      <c r="G11" s="15"/>
      <c r="H11" s="14"/>
      <c r="I11" s="14"/>
      <c r="J11" s="14"/>
      <c r="K11" s="45" t="s">
        <v>10</v>
      </c>
      <c r="L11" s="61" t="s">
        <v>174</v>
      </c>
      <c r="M11" s="61" t="s">
        <v>193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/>
      <c r="L12" s="63">
        <f>MAX(D5:AZ5)</f>
        <v>10.503814712170245</v>
      </c>
      <c r="M12" s="61">
        <f>_xlfn.XLOOKUP(L12,D5:AZ5,D3:AZ3)</f>
        <v>2052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ht="18.75">
      <c r="A14" s="22"/>
      <c r="B14" s="21"/>
      <c r="C14" s="21"/>
      <c r="D14" s="20"/>
      <c r="E14" s="20"/>
      <c r="F14" s="20"/>
      <c r="G14" s="20"/>
      <c r="H14" s="20"/>
      <c r="I14" s="20"/>
      <c r="J14" s="20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>
      <c r="B15" s="11"/>
      <c r="D15" s="15"/>
      <c r="E15" s="15"/>
      <c r="F15" s="15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8"/>
      <c r="C16" s="17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A18" s="16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9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B21" s="18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A23" s="16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9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B25" s="18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A27" s="19"/>
      <c r="C27" s="17"/>
      <c r="D27" s="87" t="s">
        <v>3</v>
      </c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B28" s="18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B29" s="18"/>
      <c r="C29" s="30"/>
      <c r="D29" s="15"/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A30" s="88" t="s">
        <v>228</v>
      </c>
      <c r="C30" s="30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16"/>
      <c r="C31" s="30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30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3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5"/>
      <c r="I36" s="15"/>
      <c r="J36" s="15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H70" s="12"/>
      <c r="I70" s="12"/>
      <c r="J70" s="12"/>
    </row>
  </sheetData>
  <hyperlinks>
    <hyperlink ref="A30" location="Índice!A1" display="Índice" xr:uid="{60FED03A-3846-41D0-A320-297348455FEC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87E0-0EAD-44CB-82C3-F958025B663B}">
  <sheetPr>
    <tabColor theme="4" tint="0.79998168889431442"/>
  </sheetPr>
  <dimension ref="A1:BC25"/>
  <sheetViews>
    <sheetView showGridLines="0" zoomScale="85" zoomScaleNormal="85" workbookViewId="0">
      <selection activeCell="K21" sqref="K21"/>
    </sheetView>
  </sheetViews>
  <sheetFormatPr baseColWidth="10" defaultRowHeight="15"/>
  <cols>
    <col min="1" max="1" width="9.140625" customWidth="1"/>
    <col min="3" max="55" width="10" customWidth="1"/>
  </cols>
  <sheetData>
    <row r="1" spans="1:55" s="3" customFormat="1" ht="23.25">
      <c r="A1" s="1" t="s">
        <v>322</v>
      </c>
      <c r="B1" s="2"/>
      <c r="C1" s="2"/>
      <c r="D1" s="2"/>
      <c r="E1" s="2"/>
      <c r="F1" s="2"/>
      <c r="G1" s="2"/>
      <c r="H1" s="2"/>
      <c r="I1" s="2"/>
    </row>
    <row r="3" spans="1:55" s="89" customFormat="1">
      <c r="B3" s="288"/>
      <c r="C3" s="96">
        <v>2024</v>
      </c>
      <c r="D3" s="96">
        <v>2025</v>
      </c>
      <c r="E3" s="96">
        <v>2026</v>
      </c>
      <c r="F3" s="96">
        <v>2027</v>
      </c>
      <c r="G3" s="96">
        <v>2028</v>
      </c>
      <c r="H3" s="96">
        <v>2029</v>
      </c>
      <c r="I3" s="96">
        <v>2030</v>
      </c>
      <c r="J3" s="96">
        <v>2031</v>
      </c>
      <c r="K3" s="96">
        <v>2032</v>
      </c>
      <c r="L3" s="96">
        <v>2033</v>
      </c>
      <c r="M3" s="96">
        <v>2034</v>
      </c>
      <c r="N3" s="96">
        <v>2035</v>
      </c>
      <c r="O3" s="96">
        <v>2036</v>
      </c>
      <c r="P3" s="96">
        <v>2037</v>
      </c>
      <c r="Q3" s="96">
        <v>2038</v>
      </c>
      <c r="R3" s="96">
        <v>2039</v>
      </c>
      <c r="S3" s="96">
        <v>2040</v>
      </c>
      <c r="T3" s="96">
        <v>2041</v>
      </c>
      <c r="U3" s="96">
        <v>2042</v>
      </c>
      <c r="V3" s="96">
        <v>2043</v>
      </c>
      <c r="W3" s="96">
        <v>2044</v>
      </c>
      <c r="X3" s="96">
        <v>2045</v>
      </c>
      <c r="Y3" s="96">
        <v>2046</v>
      </c>
      <c r="Z3" s="96">
        <v>2047</v>
      </c>
      <c r="AA3" s="96">
        <v>2048</v>
      </c>
      <c r="AB3" s="96">
        <v>2049</v>
      </c>
      <c r="AC3" s="96">
        <v>2050</v>
      </c>
      <c r="AD3" s="96">
        <v>2051</v>
      </c>
      <c r="AE3" s="96">
        <v>2052</v>
      </c>
      <c r="AF3" s="96">
        <v>2053</v>
      </c>
      <c r="AG3" s="96">
        <v>2054</v>
      </c>
      <c r="AH3" s="96">
        <v>2055</v>
      </c>
      <c r="AI3" s="96">
        <v>2056</v>
      </c>
      <c r="AJ3" s="96">
        <v>2057</v>
      </c>
      <c r="AK3" s="96">
        <v>2058</v>
      </c>
      <c r="AL3" s="96">
        <v>2059</v>
      </c>
      <c r="AM3" s="96">
        <v>2060</v>
      </c>
      <c r="AN3" s="96">
        <v>2061</v>
      </c>
      <c r="AO3" s="96">
        <v>2062</v>
      </c>
      <c r="AP3" s="96">
        <v>2063</v>
      </c>
      <c r="AQ3" s="96">
        <v>2064</v>
      </c>
      <c r="AR3" s="96">
        <v>2065</v>
      </c>
      <c r="AS3" s="96">
        <v>2066</v>
      </c>
      <c r="AT3" s="96">
        <v>2067</v>
      </c>
      <c r="AU3" s="96">
        <v>2068</v>
      </c>
      <c r="AV3" s="96">
        <v>2069</v>
      </c>
      <c r="AW3" s="97">
        <v>2070</v>
      </c>
    </row>
    <row r="4" spans="1:55" s="89" customFormat="1">
      <c r="B4" s="101" t="s">
        <v>0</v>
      </c>
      <c r="C4" s="108">
        <v>577139.00000000023</v>
      </c>
      <c r="D4" s="109">
        <v>570110.58602193906</v>
      </c>
      <c r="E4" s="109">
        <v>539562.73298401025</v>
      </c>
      <c r="F4" s="109">
        <v>498285.08048357168</v>
      </c>
      <c r="G4" s="109">
        <v>454584.36209896218</v>
      </c>
      <c r="H4" s="109">
        <v>413493.0092545356</v>
      </c>
      <c r="I4" s="109">
        <v>377708.26420119259</v>
      </c>
      <c r="J4" s="109">
        <v>348332.69205446029</v>
      </c>
      <c r="K4" s="109">
        <v>325430.73653251969</v>
      </c>
      <c r="L4" s="109">
        <v>308445.25613641524</v>
      </c>
      <c r="M4" s="109">
        <v>296498.06534864765</v>
      </c>
      <c r="N4" s="109">
        <v>288594.98087560933</v>
      </c>
      <c r="O4" s="109">
        <v>283765.25291068607</v>
      </c>
      <c r="P4" s="109">
        <v>281141.82723882172</v>
      </c>
      <c r="Q4" s="109">
        <v>280000.01017199998</v>
      </c>
      <c r="R4" s="109">
        <v>279615.99999600014</v>
      </c>
      <c r="S4" s="109">
        <v>280088.99999799952</v>
      </c>
      <c r="T4" s="109">
        <v>280936.99998600048</v>
      </c>
      <c r="U4" s="109">
        <v>281864.00003099971</v>
      </c>
      <c r="V4" s="109">
        <v>282714.99997900019</v>
      </c>
      <c r="W4" s="109">
        <v>283431.99999300065</v>
      </c>
      <c r="X4" s="109">
        <v>284022.00000699941</v>
      </c>
      <c r="Y4" s="109">
        <v>284520.99998999992</v>
      </c>
      <c r="Z4" s="109">
        <v>284976.00000600028</v>
      </c>
      <c r="AA4" s="109">
        <v>285427.99999199971</v>
      </c>
      <c r="AB4" s="109">
        <v>285906.00000099989</v>
      </c>
      <c r="AC4" s="109">
        <v>286421.99998299975</v>
      </c>
      <c r="AD4" s="109">
        <v>286975.0000200005</v>
      </c>
      <c r="AE4" s="109">
        <v>287552.00000499969</v>
      </c>
      <c r="AF4" s="109">
        <v>288143.99996500026</v>
      </c>
      <c r="AG4" s="109">
        <v>288727.00000599981</v>
      </c>
      <c r="AH4" s="109">
        <v>289295.99998199946</v>
      </c>
      <c r="AI4" s="109">
        <v>289844.00000800029</v>
      </c>
      <c r="AJ4" s="109">
        <v>290372.9999970005</v>
      </c>
      <c r="AK4" s="109">
        <v>290893.00001099973</v>
      </c>
      <c r="AL4" s="109">
        <v>291412.00000500004</v>
      </c>
      <c r="AM4" s="109">
        <v>291944.00000499975</v>
      </c>
      <c r="AN4" s="109">
        <v>292489.99999899964</v>
      </c>
      <c r="AO4" s="109">
        <v>293052.0000219997</v>
      </c>
      <c r="AP4" s="109">
        <v>293621.99999300053</v>
      </c>
      <c r="AQ4" s="109">
        <v>294184.99999700015</v>
      </c>
      <c r="AR4" s="109">
        <v>294728.9999869999</v>
      </c>
      <c r="AS4" s="109">
        <v>295247.99999799969</v>
      </c>
      <c r="AT4" s="109">
        <v>295743.99997800012</v>
      </c>
      <c r="AU4" s="109">
        <v>296237.00001300033</v>
      </c>
      <c r="AV4" s="109">
        <v>296768.00000099925</v>
      </c>
      <c r="AW4" s="110">
        <v>297370.99999400065</v>
      </c>
    </row>
    <row r="5" spans="1:55" s="89" customFormat="1">
      <c r="B5" s="101" t="s">
        <v>1</v>
      </c>
      <c r="C5" s="106">
        <v>787195.01018400001</v>
      </c>
      <c r="D5" s="106">
        <v>775198.01029599993</v>
      </c>
      <c r="E5" s="106">
        <v>723055.01037899998</v>
      </c>
      <c r="F5" s="106">
        <v>652597.01032799995</v>
      </c>
      <c r="G5" s="106">
        <v>578003.01014499995</v>
      </c>
      <c r="H5" s="106">
        <v>507863.01028000005</v>
      </c>
      <c r="I5" s="106">
        <v>446781.01031000004</v>
      </c>
      <c r="J5" s="106">
        <v>396639.01001599996</v>
      </c>
      <c r="K5" s="106">
        <v>357547.01021499996</v>
      </c>
      <c r="L5" s="106">
        <v>328554.01022300002</v>
      </c>
      <c r="M5" s="106">
        <v>308161.010182</v>
      </c>
      <c r="N5" s="106">
        <v>294671.010328</v>
      </c>
      <c r="O5" s="106">
        <v>286427.01018300006</v>
      </c>
      <c r="P5" s="106">
        <v>281949.01022599998</v>
      </c>
      <c r="Q5" s="106">
        <v>280000.01017199998</v>
      </c>
      <c r="R5" s="106">
        <v>279616.00019600004</v>
      </c>
      <c r="S5" s="106">
        <v>280089.00018499995</v>
      </c>
      <c r="T5" s="106">
        <v>280937.000199</v>
      </c>
      <c r="U5" s="106">
        <v>281864.00019799999</v>
      </c>
      <c r="V5" s="106">
        <v>282715.00019199995</v>
      </c>
      <c r="W5" s="106">
        <v>283432.00019499997</v>
      </c>
      <c r="X5" s="106">
        <v>284022.00020999997</v>
      </c>
      <c r="Y5" s="106">
        <v>284521.00019999995</v>
      </c>
      <c r="Z5" s="106">
        <v>284976.00018199999</v>
      </c>
      <c r="AA5" s="106">
        <v>285428.00018199993</v>
      </c>
      <c r="AB5" s="106">
        <v>285906.000206</v>
      </c>
      <c r="AC5" s="106">
        <v>286422.00020000001</v>
      </c>
      <c r="AD5" s="106">
        <v>286975.00020499999</v>
      </c>
      <c r="AE5" s="106">
        <v>287552.00019699993</v>
      </c>
      <c r="AF5" s="106">
        <v>288144.00018900004</v>
      </c>
      <c r="AG5" s="106">
        <v>288727.00020600006</v>
      </c>
      <c r="AH5" s="106">
        <v>289296.00020499999</v>
      </c>
      <c r="AI5" s="106">
        <v>289844.00019300007</v>
      </c>
      <c r="AJ5" s="106">
        <v>290373.00015699997</v>
      </c>
      <c r="AK5" s="106">
        <v>290893.00019500003</v>
      </c>
      <c r="AL5" s="106">
        <v>291412.00019899994</v>
      </c>
      <c r="AM5" s="106">
        <v>291944.00021799997</v>
      </c>
      <c r="AN5" s="106">
        <v>292490.00021900004</v>
      </c>
      <c r="AO5" s="106">
        <v>293052.000183</v>
      </c>
      <c r="AP5" s="106">
        <v>293622.00020100002</v>
      </c>
      <c r="AQ5" s="106">
        <v>294185.00021000003</v>
      </c>
      <c r="AR5" s="106">
        <v>294729.00019399996</v>
      </c>
      <c r="AS5" s="106">
        <v>295248.00022499997</v>
      </c>
      <c r="AT5" s="106">
        <v>295744.00022800005</v>
      </c>
      <c r="AU5" s="106">
        <v>296237.00019800005</v>
      </c>
      <c r="AV5" s="106">
        <v>296768.00019799999</v>
      </c>
      <c r="AW5" s="107">
        <v>297371.00020499999</v>
      </c>
    </row>
    <row r="6" spans="1:5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9" spans="1:55" s="4" customFormat="1">
      <c r="B9" s="7"/>
      <c r="C9" s="8"/>
      <c r="D9" s="8"/>
      <c r="E9" s="9"/>
      <c r="F9" s="9"/>
      <c r="G9" s="9"/>
      <c r="H9" s="9"/>
      <c r="I9" s="9"/>
      <c r="J9" s="9"/>
      <c r="K9" s="9"/>
      <c r="L9" s="9"/>
      <c r="M9"/>
      <c r="N9"/>
      <c r="O9"/>
      <c r="P9"/>
      <c r="Q9"/>
      <c r="R9"/>
      <c r="S9"/>
      <c r="T9"/>
      <c r="U9"/>
      <c r="V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23" spans="1:2">
      <c r="B23" s="86" t="s">
        <v>2</v>
      </c>
    </row>
    <row r="25" spans="1:2">
      <c r="A25" s="88" t="s">
        <v>228</v>
      </c>
    </row>
  </sheetData>
  <hyperlinks>
    <hyperlink ref="A25" location="Índice!A1" display="Índice" xr:uid="{EC972012-802A-4958-8C5C-7DE49ADB034A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7FFB-F42B-4E0D-8D1F-E5E4B74AA874}">
  <sheetPr>
    <tabColor theme="4" tint="0.79998168889431442"/>
  </sheetPr>
  <dimension ref="A1:AU31"/>
  <sheetViews>
    <sheetView showGridLines="0" zoomScale="85" zoomScaleNormal="85" workbookViewId="0">
      <selection activeCell="A31" sqref="A31"/>
    </sheetView>
  </sheetViews>
  <sheetFormatPr baseColWidth="10" defaultRowHeight="15"/>
  <cols>
    <col min="1" max="1" width="15" bestFit="1" customWidth="1"/>
    <col min="2" max="2" width="9.7109375" customWidth="1"/>
    <col min="3" max="3" width="21.42578125" bestFit="1" customWidth="1"/>
    <col min="4" max="54" width="9.7109375" customWidth="1"/>
  </cols>
  <sheetData>
    <row r="1" spans="1:47" s="3" customFormat="1" ht="23.25">
      <c r="A1" s="360" t="s">
        <v>360</v>
      </c>
      <c r="B1" s="2"/>
      <c r="C1" s="2"/>
      <c r="D1" s="2"/>
      <c r="E1" s="2"/>
      <c r="F1" s="2"/>
      <c r="G1" s="2"/>
      <c r="H1" s="2"/>
      <c r="I1" s="2"/>
    </row>
    <row r="3" spans="1:47" s="89" customFormat="1">
      <c r="B3" s="241"/>
      <c r="C3" s="242" t="s">
        <v>27</v>
      </c>
      <c r="D3" s="420" t="s">
        <v>28</v>
      </c>
      <c r="E3" s="417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</row>
    <row r="4" spans="1:47" s="89" customFormat="1">
      <c r="B4" s="241"/>
      <c r="C4" s="242" t="s">
        <v>10</v>
      </c>
      <c r="D4" s="421">
        <f>AVERAGE(Figura_33.1!D5:AF5)</f>
        <v>8.6781052909221561</v>
      </c>
      <c r="E4" s="418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</row>
    <row r="5" spans="1:47" s="89" customFormat="1">
      <c r="B5" s="241"/>
      <c r="C5" s="242" t="s">
        <v>11</v>
      </c>
      <c r="D5" s="422">
        <f>AVERAGE(Figura_33.1!D6:AF6)</f>
        <v>2.993355289671237</v>
      </c>
      <c r="E5" s="419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</row>
    <row r="6" spans="1:47" s="89" customFormat="1">
      <c r="B6" s="241"/>
      <c r="C6" s="242" t="s">
        <v>12</v>
      </c>
      <c r="D6" s="422">
        <f>AVERAGE(Figura_33.1!D7:AF7)</f>
        <v>4.341667539584968</v>
      </c>
      <c r="E6" s="419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</row>
    <row r="7" spans="1:47" s="89" customFormat="1">
      <c r="B7" s="241"/>
      <c r="C7" s="242" t="s">
        <v>13</v>
      </c>
      <c r="D7" s="422">
        <f>AVERAGE(Figura_33.1!D8:AF8)</f>
        <v>1.3430824616659505</v>
      </c>
      <c r="E7" s="419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</row>
    <row r="8" spans="1:47">
      <c r="B8" s="38"/>
      <c r="C8" s="87" t="s">
        <v>231</v>
      </c>
      <c r="D8" s="69"/>
      <c r="E8" s="6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</row>
    <row r="9" spans="1:47">
      <c r="B9" s="38"/>
      <c r="C9" s="38"/>
      <c r="D9" s="37"/>
      <c r="E9" s="3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</row>
    <row r="10" spans="1:47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</row>
    <row r="11" spans="1:47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</row>
    <row r="12" spans="1:47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</row>
    <row r="13" spans="1:47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</row>
    <row r="14" spans="1:47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47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</row>
    <row r="17" spans="1:47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</row>
    <row r="18" spans="1:47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</row>
    <row r="19" spans="1:47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</row>
    <row r="21" spans="1:47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</row>
    <row r="23" spans="1:47">
      <c r="B23" s="36"/>
      <c r="C23" s="36"/>
      <c r="D23" s="36"/>
      <c r="E23" s="36"/>
    </row>
    <row r="24" spans="1:47">
      <c r="B24" s="36"/>
      <c r="C24" s="36"/>
      <c r="D24" s="36"/>
      <c r="E24" s="36"/>
    </row>
    <row r="25" spans="1:47">
      <c r="B25" s="36"/>
      <c r="C25" s="36"/>
      <c r="D25" s="36"/>
      <c r="E25" s="36"/>
    </row>
    <row r="28" spans="1:47">
      <c r="B28" s="87" t="s">
        <v>3</v>
      </c>
    </row>
    <row r="31" spans="1:47">
      <c r="A31" s="88" t="s">
        <v>228</v>
      </c>
    </row>
  </sheetData>
  <hyperlinks>
    <hyperlink ref="A31" location="Índice!A1" display="Índice" xr:uid="{00486A7E-6C5C-4C71-A5E6-630ED10A72C1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D6C6-1A89-4ED6-9DD9-EBAB255E9FFF}">
  <sheetPr>
    <tabColor theme="4" tint="0.79998168889431442"/>
  </sheetPr>
  <dimension ref="A1:BD69"/>
  <sheetViews>
    <sheetView showGridLines="0" zoomScale="85" zoomScaleNormal="85" workbookViewId="0">
      <selection activeCell="A28" sqref="A28"/>
    </sheetView>
  </sheetViews>
  <sheetFormatPr baseColWidth="10" defaultColWidth="11.42578125" defaultRowHeight="15"/>
  <cols>
    <col min="1" max="1" width="27.7109375" style="11" customWidth="1"/>
    <col min="2" max="2" width="2.7109375" style="13" customWidth="1"/>
    <col min="3" max="3" width="13" style="1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3" customFormat="1" ht="23.25">
      <c r="A1" s="360" t="s">
        <v>361</v>
      </c>
      <c r="B1" s="2"/>
      <c r="C1" s="2"/>
      <c r="D1" s="2"/>
      <c r="E1" s="2"/>
      <c r="F1" s="2"/>
      <c r="G1" s="2"/>
      <c r="H1" s="2"/>
      <c r="I1" s="2"/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77" customFormat="1">
      <c r="A3" s="236" t="s">
        <v>7</v>
      </c>
      <c r="B3" s="18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77" customFormat="1" ht="3" hidden="1" customHeight="1">
      <c r="A4" s="236"/>
      <c r="B4" s="18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4" customFormat="1">
      <c r="A5" s="236" t="s">
        <v>6</v>
      </c>
      <c r="B5" s="26"/>
      <c r="C5" s="250" t="s">
        <v>10</v>
      </c>
      <c r="D5" s="266">
        <v>5.3242620000000001</v>
      </c>
      <c r="E5" s="266">
        <v>5.4271380000000002</v>
      </c>
      <c r="F5" s="266">
        <v>5.516032</v>
      </c>
      <c r="G5" s="266">
        <v>5.6663209999999999</v>
      </c>
      <c r="H5" s="266">
        <v>5.8036110094519477</v>
      </c>
      <c r="I5" s="266">
        <v>5.9329679687726289</v>
      </c>
      <c r="J5" s="266">
        <v>6.0743114560060398</v>
      </c>
      <c r="K5" s="266">
        <v>6.2390755754046463</v>
      </c>
      <c r="L5" s="266">
        <v>6.414835511436392</v>
      </c>
      <c r="M5" s="266">
        <v>6.6010936467004253</v>
      </c>
      <c r="N5" s="266">
        <v>6.7969676569467525</v>
      </c>
      <c r="O5" s="266">
        <v>7.0029254064782487</v>
      </c>
      <c r="P5" s="266">
        <v>7.2135633147308997</v>
      </c>
      <c r="Q5" s="266">
        <v>7.4285361500009639</v>
      </c>
      <c r="R5" s="266">
        <v>7.649645178828246</v>
      </c>
      <c r="S5" s="266">
        <v>7.8746107841246014</v>
      </c>
      <c r="T5" s="266">
        <v>8.1052599151806426</v>
      </c>
      <c r="U5" s="266">
        <v>8.3416276192942007</v>
      </c>
      <c r="V5" s="266">
        <v>8.5825483827926288</v>
      </c>
      <c r="W5" s="266">
        <v>8.8292372314517191</v>
      </c>
      <c r="X5" s="266">
        <v>9.07832323999396</v>
      </c>
      <c r="Y5" s="266">
        <v>9.3302307134699252</v>
      </c>
      <c r="Z5" s="266">
        <v>9.5789167287816923</v>
      </c>
      <c r="AA5" s="266">
        <v>9.8220923080103102</v>
      </c>
      <c r="AB5" s="266">
        <v>10.052021070518867</v>
      </c>
      <c r="AC5" s="266">
        <v>10.268064788388582</v>
      </c>
      <c r="AD5" s="266">
        <v>10.464793532188688</v>
      </c>
      <c r="AE5" s="266">
        <v>10.642523931129281</v>
      </c>
      <c r="AF5" s="266">
        <v>10.798835595966978</v>
      </c>
      <c r="AG5" s="266">
        <v>10.935622343493344</v>
      </c>
      <c r="AH5" s="266">
        <v>11.052781167402944</v>
      </c>
      <c r="AI5" s="266">
        <v>11.153206029010668</v>
      </c>
      <c r="AJ5" s="266">
        <v>11.23865957357339</v>
      </c>
      <c r="AK5" s="266">
        <v>11.311764599468052</v>
      </c>
      <c r="AL5" s="266">
        <v>11.37416780237565</v>
      </c>
      <c r="AM5" s="266">
        <v>11.428119298491046</v>
      </c>
      <c r="AN5" s="266">
        <v>11.474283179647271</v>
      </c>
      <c r="AO5" s="266">
        <v>11.514690638087098</v>
      </c>
      <c r="AP5" s="266">
        <v>11.547916981210552</v>
      </c>
      <c r="AQ5" s="266">
        <v>11.575218181910378</v>
      </c>
      <c r="AR5" s="266">
        <v>11.595886673880871</v>
      </c>
      <c r="AS5" s="266">
        <v>11.61113195535791</v>
      </c>
      <c r="AT5" s="266">
        <v>11.62407419744811</v>
      </c>
      <c r="AU5" s="266">
        <v>11.634984310948454</v>
      </c>
      <c r="AV5" s="266">
        <v>11.64807801701977</v>
      </c>
      <c r="AW5" s="266">
        <v>11.663371039859587</v>
      </c>
      <c r="AX5" s="266">
        <v>11.681762320824616</v>
      </c>
      <c r="AY5" s="266">
        <v>11.70507704773706</v>
      </c>
      <c r="AZ5" s="267">
        <v>11.734243242856861</v>
      </c>
    </row>
    <row r="6" spans="1:56" s="24" customFormat="1">
      <c r="A6" s="26"/>
      <c r="B6" s="26"/>
      <c r="C6" s="250" t="s">
        <v>11</v>
      </c>
      <c r="D6" s="251">
        <v>1.638228</v>
      </c>
      <c r="E6" s="251">
        <v>1.7085600000000001</v>
      </c>
      <c r="F6" s="251">
        <v>1.747997</v>
      </c>
      <c r="G6" s="251">
        <v>1.8115060000000001</v>
      </c>
      <c r="H6" s="251">
        <v>1.8657167980208613</v>
      </c>
      <c r="I6" s="251">
        <v>1.9117693824964095</v>
      </c>
      <c r="J6" s="251">
        <v>1.9582212452129029</v>
      </c>
      <c r="K6" s="251">
        <v>2.0061676141826648</v>
      </c>
      <c r="L6" s="251">
        <v>2.0541031688060771</v>
      </c>
      <c r="M6" s="251">
        <v>2.0996091055061585</v>
      </c>
      <c r="N6" s="251">
        <v>2.1431743407440762</v>
      </c>
      <c r="O6" s="251">
        <v>2.1827880376272328</v>
      </c>
      <c r="P6" s="251">
        <v>2.2181260677613648</v>
      </c>
      <c r="Q6" s="251">
        <v>2.2502409440464355</v>
      </c>
      <c r="R6" s="251">
        <v>2.2794963257386223</v>
      </c>
      <c r="S6" s="251">
        <v>2.3069957183056751</v>
      </c>
      <c r="T6" s="251">
        <v>2.3335234589876466</v>
      </c>
      <c r="U6" s="251">
        <v>2.359923057361395</v>
      </c>
      <c r="V6" s="251">
        <v>2.3865699843946349</v>
      </c>
      <c r="W6" s="251">
        <v>2.4131988649806102</v>
      </c>
      <c r="X6" s="251">
        <v>2.4396871858387619</v>
      </c>
      <c r="Y6" s="251">
        <v>2.4649799994982384</v>
      </c>
      <c r="Z6" s="251">
        <v>2.4881763613851384</v>
      </c>
      <c r="AA6" s="251">
        <v>2.5082210305669692</v>
      </c>
      <c r="AB6" s="251">
        <v>2.5247664302672645</v>
      </c>
      <c r="AC6" s="251">
        <v>2.5371303167510764</v>
      </c>
      <c r="AD6" s="251">
        <v>2.5456187861309583</v>
      </c>
      <c r="AE6" s="251">
        <v>2.5502524142278071</v>
      </c>
      <c r="AF6" s="251">
        <v>2.5515661306657575</v>
      </c>
      <c r="AG6" s="251">
        <v>2.5499314284101677</v>
      </c>
      <c r="AH6" s="251">
        <v>2.5462283459004551</v>
      </c>
      <c r="AI6" s="251">
        <v>2.5409785294191005</v>
      </c>
      <c r="AJ6" s="251">
        <v>2.534657154243579</v>
      </c>
      <c r="AK6" s="251">
        <v>2.527658601386225</v>
      </c>
      <c r="AL6" s="251">
        <v>2.5202976157710024</v>
      </c>
      <c r="AM6" s="251">
        <v>2.5127111888728475</v>
      </c>
      <c r="AN6" s="251">
        <v>2.504850744202423</v>
      </c>
      <c r="AO6" s="251">
        <v>2.4964771397242469</v>
      </c>
      <c r="AP6" s="251">
        <v>2.487805986689207</v>
      </c>
      <c r="AQ6" s="251">
        <v>2.4784970041203902</v>
      </c>
      <c r="AR6" s="251">
        <v>2.4687548049243895</v>
      </c>
      <c r="AS6" s="251">
        <v>2.4589698044823378</v>
      </c>
      <c r="AT6" s="251">
        <v>2.4496745803821334</v>
      </c>
      <c r="AU6" s="251">
        <v>2.4415146953744817</v>
      </c>
      <c r="AV6" s="251">
        <v>2.4342140533822514</v>
      </c>
      <c r="AW6" s="251">
        <v>2.4285324665363524</v>
      </c>
      <c r="AX6" s="251">
        <v>2.4246163393086988</v>
      </c>
      <c r="AY6" s="251">
        <v>2.4221183548482905</v>
      </c>
      <c r="AZ6" s="252">
        <v>2.4212520727878224</v>
      </c>
    </row>
    <row r="7" spans="1:56" s="24" customFormat="1">
      <c r="A7" s="31"/>
      <c r="B7" s="26"/>
      <c r="C7" s="250" t="s">
        <v>12</v>
      </c>
      <c r="D7" s="251">
        <v>3.4884719999999998</v>
      </c>
      <c r="E7" s="251">
        <v>3.5066000000000002</v>
      </c>
      <c r="F7" s="251">
        <v>3.5345819999999999</v>
      </c>
      <c r="G7" s="251">
        <v>3.5916790000000001</v>
      </c>
      <c r="H7" s="251">
        <v>3.6397541973251171</v>
      </c>
      <c r="I7" s="251">
        <v>3.6741749061896716</v>
      </c>
      <c r="J7" s="251">
        <v>3.7125583082034606</v>
      </c>
      <c r="K7" s="251">
        <v>3.766371174573842</v>
      </c>
      <c r="L7" s="251">
        <v>3.8246676366787167</v>
      </c>
      <c r="M7" s="251">
        <v>3.8895446618132965</v>
      </c>
      <c r="N7" s="251">
        <v>3.9587283692573974</v>
      </c>
      <c r="O7" s="251">
        <v>4.0352192960221114</v>
      </c>
      <c r="P7" s="251">
        <v>4.1145722238898381</v>
      </c>
      <c r="Q7" s="251">
        <v>4.1961108651923693</v>
      </c>
      <c r="R7" s="251">
        <v>4.2823922602263993</v>
      </c>
      <c r="S7" s="251">
        <v>4.370415377523857</v>
      </c>
      <c r="T7" s="251">
        <v>4.4621246384738065</v>
      </c>
      <c r="U7" s="251">
        <v>4.5577573195486485</v>
      </c>
      <c r="V7" s="251">
        <v>4.6565108267169073</v>
      </c>
      <c r="W7" s="251">
        <v>4.7602569634792546</v>
      </c>
      <c r="X7" s="251">
        <v>4.8661636355756634</v>
      </c>
      <c r="Y7" s="251">
        <v>4.976369097188762</v>
      </c>
      <c r="Z7" s="251">
        <v>5.0858506594722348</v>
      </c>
      <c r="AA7" s="251">
        <v>5.1944681028047022</v>
      </c>
      <c r="AB7" s="251">
        <v>5.2957871439986528</v>
      </c>
      <c r="AC7" s="251">
        <v>5.39175548155076</v>
      </c>
      <c r="AD7" s="251">
        <v>5.4775742551470117</v>
      </c>
      <c r="AE7" s="251">
        <v>5.5551497272259063</v>
      </c>
      <c r="AF7" s="251">
        <v>5.6222412866678795</v>
      </c>
      <c r="AG7" s="251">
        <v>5.6813673282152575</v>
      </c>
      <c r="AH7" s="251">
        <v>5.7316650669094908</v>
      </c>
      <c r="AI7" s="251">
        <v>5.7757949935397699</v>
      </c>
      <c r="AJ7" s="251">
        <v>5.8144145539466008</v>
      </c>
      <c r="AK7" s="251">
        <v>5.8492380322825808</v>
      </c>
      <c r="AL7" s="251">
        <v>5.8808311569051144</v>
      </c>
      <c r="AM7" s="251">
        <v>5.9105684066977391</v>
      </c>
      <c r="AN7" s="251">
        <v>5.9381974686505838</v>
      </c>
      <c r="AO7" s="251">
        <v>5.9653224578770958</v>
      </c>
      <c r="AP7" s="251">
        <v>5.9895642275012193</v>
      </c>
      <c r="AQ7" s="251">
        <v>6.0121212057415621</v>
      </c>
      <c r="AR7" s="251">
        <v>6.031559789378341</v>
      </c>
      <c r="AS7" s="251">
        <v>6.0486571627106862</v>
      </c>
      <c r="AT7" s="251">
        <v>6.0657128992282443</v>
      </c>
      <c r="AU7" s="251">
        <v>6.0817221724794663</v>
      </c>
      <c r="AV7" s="251">
        <v>6.1004973641172109</v>
      </c>
      <c r="AW7" s="251">
        <v>6.1205621140662201</v>
      </c>
      <c r="AX7" s="251">
        <v>6.1421780313416665</v>
      </c>
      <c r="AY7" s="251">
        <v>6.1668718097739417</v>
      </c>
      <c r="AZ7" s="252">
        <v>6.1946593344999323</v>
      </c>
    </row>
    <row r="8" spans="1:56" s="24" customFormat="1">
      <c r="A8" s="31"/>
      <c r="B8" s="26"/>
      <c r="C8" s="255" t="s">
        <v>13</v>
      </c>
      <c r="D8" s="256">
        <v>0.19756199999999999</v>
      </c>
      <c r="E8" s="256">
        <v>0.211978</v>
      </c>
      <c r="F8" s="256">
        <v>0.23345299999999999</v>
      </c>
      <c r="G8" s="256">
        <v>0.26313599999999998</v>
      </c>
      <c r="H8" s="256">
        <v>0.29814001410596958</v>
      </c>
      <c r="I8" s="256">
        <v>0.34702368008654788</v>
      </c>
      <c r="J8" s="256">
        <v>0.40353190258967608</v>
      </c>
      <c r="K8" s="256">
        <v>0.4665367866481398</v>
      </c>
      <c r="L8" s="256">
        <v>0.53606470595159728</v>
      </c>
      <c r="M8" s="256">
        <v>0.61193987938097005</v>
      </c>
      <c r="N8" s="256">
        <v>0.69506494694527765</v>
      </c>
      <c r="O8" s="256">
        <v>0.78491807282890425</v>
      </c>
      <c r="P8" s="256">
        <v>0.88086502307969705</v>
      </c>
      <c r="Q8" s="256">
        <v>0.98218434076215977</v>
      </c>
      <c r="R8" s="256">
        <v>1.0877565928632233</v>
      </c>
      <c r="S8" s="256">
        <v>1.1971996882950695</v>
      </c>
      <c r="T8" s="256">
        <v>1.3096118177191882</v>
      </c>
      <c r="U8" s="256">
        <v>1.4239472423841557</v>
      </c>
      <c r="V8" s="256">
        <v>1.5394675716810873</v>
      </c>
      <c r="W8" s="256">
        <v>1.6557814029918556</v>
      </c>
      <c r="X8" s="256">
        <v>1.772472418579534</v>
      </c>
      <c r="Y8" s="256">
        <v>1.8888816167829234</v>
      </c>
      <c r="Z8" s="256">
        <v>2.0048897079243186</v>
      </c>
      <c r="AA8" s="256">
        <v>2.1194031746386393</v>
      </c>
      <c r="AB8" s="256">
        <v>2.2314674962529488</v>
      </c>
      <c r="AC8" s="256">
        <v>2.3391789900867459</v>
      </c>
      <c r="AD8" s="256">
        <v>2.4416004909107172</v>
      </c>
      <c r="AE8" s="256">
        <v>2.5371217896755671</v>
      </c>
      <c r="AF8" s="256">
        <v>2.6250281786333409</v>
      </c>
      <c r="AG8" s="256">
        <v>2.7043235868679192</v>
      </c>
      <c r="AH8" s="256">
        <v>2.7748877545929984</v>
      </c>
      <c r="AI8" s="256">
        <v>2.8364325060517972</v>
      </c>
      <c r="AJ8" s="256">
        <v>2.8895878653832092</v>
      </c>
      <c r="AK8" s="256">
        <v>2.9348679657992478</v>
      </c>
      <c r="AL8" s="256">
        <v>2.9730390296995317</v>
      </c>
      <c r="AM8" s="256">
        <v>3.0048397029204592</v>
      </c>
      <c r="AN8" s="256">
        <v>3.0312349667942646</v>
      </c>
      <c r="AO8" s="256">
        <v>3.0528910404857537</v>
      </c>
      <c r="AP8" s="256">
        <v>3.0705467670201259</v>
      </c>
      <c r="AQ8" s="256">
        <v>3.0845999720484247</v>
      </c>
      <c r="AR8" s="256">
        <v>3.0955720795781412</v>
      </c>
      <c r="AS8" s="256">
        <v>3.1035049881648864</v>
      </c>
      <c r="AT8" s="256">
        <v>3.1086867178377324</v>
      </c>
      <c r="AU8" s="256">
        <v>3.1117474430945053</v>
      </c>
      <c r="AV8" s="256">
        <v>3.1133665995203099</v>
      </c>
      <c r="AW8" s="256">
        <v>3.1142764592570162</v>
      </c>
      <c r="AX8" s="256">
        <v>3.11496795017425</v>
      </c>
      <c r="AY8" s="256">
        <v>3.1160868831148276</v>
      </c>
      <c r="AZ8" s="257">
        <v>3.1183318355691054</v>
      </c>
    </row>
    <row r="9" spans="1:56">
      <c r="A9" s="19"/>
      <c r="C9" s="87" t="s">
        <v>231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</row>
    <row r="10" spans="1:56">
      <c r="A10" s="16"/>
      <c r="C10" s="13"/>
      <c r="D10" s="15"/>
      <c r="E10" s="15"/>
      <c r="F10" s="15"/>
      <c r="G10" s="15"/>
      <c r="H10" s="15"/>
      <c r="I10" s="15"/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>
      <c r="A11" s="16"/>
      <c r="C11" s="13"/>
      <c r="D11" s="15"/>
      <c r="E11" s="15"/>
      <c r="F11" s="15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ht="18.75">
      <c r="A14" s="22"/>
      <c r="B14" s="21"/>
      <c r="C14" s="21"/>
      <c r="D14" s="20"/>
      <c r="E14" s="20"/>
      <c r="F14" s="20"/>
      <c r="G14" s="20"/>
      <c r="H14" s="20"/>
      <c r="I14" s="20"/>
      <c r="J14" s="20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>
      <c r="B15" s="11"/>
      <c r="D15" s="15"/>
      <c r="E15" s="15"/>
      <c r="F15" s="15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8"/>
      <c r="C16" s="17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A18" s="16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9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B21" s="18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A23" s="16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9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B25" s="18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A26" s="19"/>
      <c r="C26" s="17"/>
      <c r="D26" s="87" t="s">
        <v>3</v>
      </c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88" t="s">
        <v>228</v>
      </c>
      <c r="B28" s="18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6"/>
      <c r="C29" s="17"/>
      <c r="D29" s="15"/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A30" s="16"/>
      <c r="B30" s="8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16"/>
      <c r="C31" s="13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13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3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5"/>
      <c r="I35" s="15"/>
      <c r="J35" s="15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H69" s="12"/>
      <c r="I69" s="12"/>
      <c r="J69" s="12"/>
    </row>
  </sheetData>
  <hyperlinks>
    <hyperlink ref="A28" location="Índice!A1" display="Índice" xr:uid="{D7F8E3FD-FCE9-494F-ADDA-DA88343395A6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93534-F40A-4505-A965-37525D7CB3B0}">
  <sheetPr>
    <tabColor theme="4" tint="0.79998168889431442"/>
  </sheetPr>
  <dimension ref="A1:BC65"/>
  <sheetViews>
    <sheetView showGridLines="0" zoomScale="85" zoomScaleNormal="85" workbookViewId="0">
      <selection activeCell="A25" sqref="A25"/>
    </sheetView>
  </sheetViews>
  <sheetFormatPr baseColWidth="10" defaultColWidth="11.42578125" defaultRowHeight="15"/>
  <cols>
    <col min="1" max="1" width="29.7109375" style="11" customWidth="1"/>
    <col min="2" max="2" width="13.7109375" style="11" bestFit="1" customWidth="1"/>
    <col min="3" max="4" width="11" style="11" customWidth="1"/>
    <col min="5" max="9" width="9.140625" style="11" bestFit="1" customWidth="1"/>
    <col min="10" max="32" width="9.140625" style="12" bestFit="1" customWidth="1"/>
    <col min="33" max="55" width="10.140625" style="12" bestFit="1" customWidth="1"/>
    <col min="56" max="16384" width="11.42578125" style="11"/>
  </cols>
  <sheetData>
    <row r="1" spans="1:55" s="3" customFormat="1" ht="23.25">
      <c r="A1" s="360" t="s">
        <v>452</v>
      </c>
      <c r="B1" s="2"/>
      <c r="C1" s="2"/>
      <c r="D1" s="2"/>
      <c r="E1" s="2"/>
      <c r="F1" s="2"/>
      <c r="G1" s="2"/>
      <c r="H1" s="2"/>
      <c r="I1" s="2"/>
    </row>
    <row r="2" spans="1:55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5" s="247" customFormat="1">
      <c r="A3" s="244" t="s">
        <v>7</v>
      </c>
      <c r="B3" s="245"/>
      <c r="C3" s="262">
        <v>2022</v>
      </c>
      <c r="D3" s="263">
        <v>2023</v>
      </c>
      <c r="E3" s="263">
        <v>2024</v>
      </c>
      <c r="F3" s="263">
        <v>2025</v>
      </c>
      <c r="G3" s="263">
        <v>2026</v>
      </c>
      <c r="H3" s="263">
        <v>2027</v>
      </c>
      <c r="I3" s="263">
        <v>2028</v>
      </c>
      <c r="J3" s="263">
        <v>2029</v>
      </c>
      <c r="K3" s="263">
        <v>2030</v>
      </c>
      <c r="L3" s="263">
        <v>2031</v>
      </c>
      <c r="M3" s="263">
        <v>2032</v>
      </c>
      <c r="N3" s="263">
        <v>2033</v>
      </c>
      <c r="O3" s="263">
        <v>2034</v>
      </c>
      <c r="P3" s="263">
        <v>2035</v>
      </c>
      <c r="Q3" s="263">
        <v>2036</v>
      </c>
      <c r="R3" s="263">
        <v>2037</v>
      </c>
      <c r="S3" s="263">
        <v>2038</v>
      </c>
      <c r="T3" s="263">
        <v>2039</v>
      </c>
      <c r="U3" s="263">
        <v>2040</v>
      </c>
      <c r="V3" s="263">
        <v>2041</v>
      </c>
      <c r="W3" s="263">
        <v>2042</v>
      </c>
      <c r="X3" s="263">
        <v>2043</v>
      </c>
      <c r="Y3" s="263">
        <v>2044</v>
      </c>
      <c r="Z3" s="263">
        <v>2045</v>
      </c>
      <c r="AA3" s="263">
        <v>2046</v>
      </c>
      <c r="AB3" s="263">
        <v>2047</v>
      </c>
      <c r="AC3" s="263">
        <v>2048</v>
      </c>
      <c r="AD3" s="263">
        <v>2049</v>
      </c>
      <c r="AE3" s="263">
        <v>2050</v>
      </c>
      <c r="AF3" s="263">
        <v>2051</v>
      </c>
      <c r="AG3" s="263">
        <v>2052</v>
      </c>
      <c r="AH3" s="263">
        <v>2053</v>
      </c>
      <c r="AI3" s="263">
        <v>2054</v>
      </c>
      <c r="AJ3" s="263">
        <v>2055</v>
      </c>
      <c r="AK3" s="263">
        <v>2056</v>
      </c>
      <c r="AL3" s="263">
        <v>2057</v>
      </c>
      <c r="AM3" s="263">
        <v>2058</v>
      </c>
      <c r="AN3" s="263">
        <v>2059</v>
      </c>
      <c r="AO3" s="263">
        <v>2060</v>
      </c>
      <c r="AP3" s="263">
        <v>2061</v>
      </c>
      <c r="AQ3" s="263">
        <v>2062</v>
      </c>
      <c r="AR3" s="263">
        <v>2063</v>
      </c>
      <c r="AS3" s="263">
        <v>2064</v>
      </c>
      <c r="AT3" s="263">
        <v>2065</v>
      </c>
      <c r="AU3" s="263">
        <v>2066</v>
      </c>
      <c r="AV3" s="263">
        <v>2067</v>
      </c>
      <c r="AW3" s="263">
        <v>2068</v>
      </c>
      <c r="AX3" s="263">
        <v>2069</v>
      </c>
      <c r="AY3" s="264">
        <v>2070</v>
      </c>
    </row>
    <row r="4" spans="1:55" s="253" customFormat="1">
      <c r="A4" s="246" t="s">
        <v>8</v>
      </c>
      <c r="B4" s="250" t="s">
        <v>10</v>
      </c>
      <c r="C4" s="298">
        <v>100</v>
      </c>
      <c r="D4" s="298">
        <v>100</v>
      </c>
      <c r="E4" s="298">
        <v>100</v>
      </c>
      <c r="F4" s="298">
        <v>100</v>
      </c>
      <c r="G4" s="298">
        <v>100</v>
      </c>
      <c r="H4" s="298">
        <v>100</v>
      </c>
      <c r="I4" s="298">
        <v>99.999999999999986</v>
      </c>
      <c r="J4" s="298">
        <v>100.00000000000001</v>
      </c>
      <c r="K4" s="298">
        <v>100</v>
      </c>
      <c r="L4" s="298">
        <v>100</v>
      </c>
      <c r="M4" s="298">
        <v>100</v>
      </c>
      <c r="N4" s="298">
        <v>100</v>
      </c>
      <c r="O4" s="298">
        <v>100</v>
      </c>
      <c r="P4" s="298">
        <v>100</v>
      </c>
      <c r="Q4" s="298">
        <v>99.999999999999986</v>
      </c>
      <c r="R4" s="298">
        <v>100</v>
      </c>
      <c r="S4" s="298">
        <v>100</v>
      </c>
      <c r="T4" s="298">
        <v>100</v>
      </c>
      <c r="U4" s="298">
        <v>100</v>
      </c>
      <c r="V4" s="298">
        <v>100</v>
      </c>
      <c r="W4" s="298">
        <v>100</v>
      </c>
      <c r="X4" s="298">
        <v>100</v>
      </c>
      <c r="Y4" s="298">
        <v>100</v>
      </c>
      <c r="Z4" s="298">
        <v>100</v>
      </c>
      <c r="AA4" s="298">
        <v>100</v>
      </c>
      <c r="AB4" s="298">
        <v>100</v>
      </c>
      <c r="AC4" s="298">
        <v>100</v>
      </c>
      <c r="AD4" s="298">
        <v>100</v>
      </c>
      <c r="AE4" s="298">
        <v>100</v>
      </c>
      <c r="AF4" s="298">
        <v>100</v>
      </c>
      <c r="AG4" s="298">
        <v>100.00000000000001</v>
      </c>
      <c r="AH4" s="298">
        <v>100</v>
      </c>
      <c r="AI4" s="298">
        <v>99.999999999999986</v>
      </c>
      <c r="AJ4" s="298">
        <v>100</v>
      </c>
      <c r="AK4" s="298">
        <v>100</v>
      </c>
      <c r="AL4" s="298">
        <v>100</v>
      </c>
      <c r="AM4" s="298">
        <v>100.00000000000001</v>
      </c>
      <c r="AN4" s="298">
        <v>100.00000000000001</v>
      </c>
      <c r="AO4" s="298">
        <v>99.999999999999986</v>
      </c>
      <c r="AP4" s="298">
        <v>100</v>
      </c>
      <c r="AQ4" s="298">
        <v>99.999999999999986</v>
      </c>
      <c r="AR4" s="298">
        <v>100</v>
      </c>
      <c r="AS4" s="298">
        <v>100</v>
      </c>
      <c r="AT4" s="298">
        <v>99.999999999999986</v>
      </c>
      <c r="AU4" s="298">
        <v>99.999999999999986</v>
      </c>
      <c r="AV4" s="298">
        <v>100</v>
      </c>
      <c r="AW4" s="298">
        <v>100</v>
      </c>
      <c r="AX4" s="298">
        <v>100</v>
      </c>
      <c r="AY4" s="299">
        <v>100</v>
      </c>
    </row>
    <row r="5" spans="1:55" s="253" customFormat="1">
      <c r="A5" s="244"/>
      <c r="B5" s="250" t="s">
        <v>11</v>
      </c>
      <c r="C5" s="251">
        <v>30.769109408965974</v>
      </c>
      <c r="D5" s="251">
        <v>31.481786532791318</v>
      </c>
      <c r="E5" s="251">
        <v>31.689391939713186</v>
      </c>
      <c r="F5" s="251">
        <v>31.969703093065146</v>
      </c>
      <c r="G5" s="251">
        <v>32.147516347706535</v>
      </c>
      <c r="H5" s="251">
        <v>32.222816515422771</v>
      </c>
      <c r="I5" s="251">
        <v>32.237748416352453</v>
      </c>
      <c r="J5" s="251">
        <v>32.15488560663173</v>
      </c>
      <c r="K5" s="251">
        <v>32.021135462382702</v>
      </c>
      <c r="L5" s="251">
        <v>31.806988627644358</v>
      </c>
      <c r="M5" s="251">
        <v>31.53133057141552</v>
      </c>
      <c r="N5" s="251">
        <v>31.169659976786054</v>
      </c>
      <c r="O5" s="251">
        <v>30.749381006079265</v>
      </c>
      <c r="P5" s="251">
        <v>30.291848873161143</v>
      </c>
      <c r="Q5" s="251">
        <v>29.798719711177373</v>
      </c>
      <c r="R5" s="251">
        <v>29.296631688217936</v>
      </c>
      <c r="S5" s="251">
        <v>28.790236012260433</v>
      </c>
      <c r="T5" s="251">
        <v>28.290918332327479</v>
      </c>
      <c r="U5" s="251">
        <v>27.8072418348323</v>
      </c>
      <c r="V5" s="251">
        <v>27.331906502458168</v>
      </c>
      <c r="W5" s="251">
        <v>26.873764255175221</v>
      </c>
      <c r="X5" s="251">
        <v>26.419282386442823</v>
      </c>
      <c r="Y5" s="251">
        <v>25.975550595496202</v>
      </c>
      <c r="Z5" s="251">
        <v>25.536524723163257</v>
      </c>
      <c r="AA5" s="251">
        <v>25.117002964429133</v>
      </c>
      <c r="AB5" s="251">
        <v>24.708943399150879</v>
      </c>
      <c r="AC5" s="251">
        <v>24.325551940426557</v>
      </c>
      <c r="AD5" s="251">
        <v>23.962853461558524</v>
      </c>
      <c r="AE5" s="251">
        <v>23.628159795475415</v>
      </c>
      <c r="AF5" s="251">
        <v>23.317661750886703</v>
      </c>
      <c r="AG5" s="251">
        <v>23.036992294842825</v>
      </c>
      <c r="AH5" s="251">
        <v>22.782494314278303</v>
      </c>
      <c r="AI5" s="251">
        <v>22.553020114636961</v>
      </c>
      <c r="AJ5" s="251">
        <v>22.345396062300402</v>
      </c>
      <c r="AK5" s="251">
        <v>22.158083646740327</v>
      </c>
      <c r="AL5" s="251">
        <v>21.987092742413203</v>
      </c>
      <c r="AM5" s="251">
        <v>21.830128339916254</v>
      </c>
      <c r="AN5" s="251">
        <v>21.680800797779654</v>
      </c>
      <c r="AO5" s="251">
        <v>21.543331067733515</v>
      </c>
      <c r="AP5" s="251">
        <v>21.412097510125193</v>
      </c>
      <c r="AQ5" s="251">
        <v>21.289918350833236</v>
      </c>
      <c r="AR5" s="251">
        <v>21.177692355375019</v>
      </c>
      <c r="AS5" s="251">
        <v>21.074147831230487</v>
      </c>
      <c r="AT5" s="251">
        <v>20.984254298280664</v>
      </c>
      <c r="AU5" s="251">
        <v>20.897988919935646</v>
      </c>
      <c r="AV5" s="251">
        <v>20.821874381230256</v>
      </c>
      <c r="AW5" s="251">
        <v>20.755569859407522</v>
      </c>
      <c r="AX5" s="251">
        <v>20.692886898310149</v>
      </c>
      <c r="AY5" s="252">
        <v>20.634070921120053</v>
      </c>
    </row>
    <row r="6" spans="1:55" s="253" customFormat="1">
      <c r="A6" s="246"/>
      <c r="B6" s="250" t="s">
        <v>12</v>
      </c>
      <c r="C6" s="251">
        <v>65.520291826360165</v>
      </c>
      <c r="D6" s="251">
        <v>64.612324212135377</v>
      </c>
      <c r="E6" s="251">
        <v>64.078344723163312</v>
      </c>
      <c r="F6" s="251">
        <v>63.386437160902112</v>
      </c>
      <c r="G6" s="251">
        <v>62.715336906579296</v>
      </c>
      <c r="H6" s="251">
        <v>61.928109599245978</v>
      </c>
      <c r="I6" s="251">
        <v>61.118998179334866</v>
      </c>
      <c r="J6" s="251">
        <v>60.367455547764656</v>
      </c>
      <c r="K6" s="251">
        <v>59.622224605137347</v>
      </c>
      <c r="L6" s="251">
        <v>58.922731141035939</v>
      </c>
      <c r="M6" s="251">
        <v>58.242565936170536</v>
      </c>
      <c r="N6" s="251">
        <v>57.62190887095872</v>
      </c>
      <c r="O6" s="251">
        <v>57.039386006183982</v>
      </c>
      <c r="P6" s="251">
        <v>56.486376056631627</v>
      </c>
      <c r="Q6" s="251">
        <v>55.981580323211361</v>
      </c>
      <c r="R6" s="251">
        <v>55.500081176516261</v>
      </c>
      <c r="S6" s="251">
        <v>55.052209123072387</v>
      </c>
      <c r="T6" s="251">
        <v>54.638705149179131</v>
      </c>
      <c r="U6" s="251">
        <v>54.255573275332353</v>
      </c>
      <c r="V6" s="251">
        <v>53.914702240892943</v>
      </c>
      <c r="W6" s="251">
        <v>53.602008949605334</v>
      </c>
      <c r="X6" s="251">
        <v>53.335970460027823</v>
      </c>
      <c r="Y6" s="251">
        <v>53.094215175613968</v>
      </c>
      <c r="Z6" s="251">
        <v>52.885555744252223</v>
      </c>
      <c r="AA6" s="251">
        <v>52.683804648305362</v>
      </c>
      <c r="AB6" s="251">
        <v>52.509948005469433</v>
      </c>
      <c r="AC6" s="251">
        <v>52.342879372617595</v>
      </c>
      <c r="AD6" s="251">
        <v>52.197671935480884</v>
      </c>
      <c r="AE6" s="251">
        <v>52.063402916955312</v>
      </c>
      <c r="AF6" s="251">
        <v>51.952848678938238</v>
      </c>
      <c r="AG6" s="251">
        <v>51.857220188285446</v>
      </c>
      <c r="AH6" s="251">
        <v>51.785961619612479</v>
      </c>
      <c r="AI6" s="251">
        <v>51.735836608296502</v>
      </c>
      <c r="AJ6" s="251">
        <v>51.70933306513156</v>
      </c>
      <c r="AK6" s="251">
        <v>51.703397198666465</v>
      </c>
      <c r="AL6" s="251">
        <v>51.719519654280852</v>
      </c>
      <c r="AM6" s="251">
        <v>51.752230406720095</v>
      </c>
      <c r="AN6" s="251">
        <v>51.806189548381106</v>
      </c>
      <c r="AO6" s="251">
        <v>51.867053055947252</v>
      </c>
      <c r="AP6" s="251">
        <v>51.939592941213306</v>
      </c>
      <c r="AQ6" s="251">
        <v>52.014649323575355</v>
      </c>
      <c r="AR6" s="251">
        <v>52.093604533704024</v>
      </c>
      <c r="AS6" s="251">
        <v>52.182331222213634</v>
      </c>
      <c r="AT6" s="251">
        <v>52.270995902904659</v>
      </c>
      <c r="AU6" s="251">
        <v>52.37342465601084</v>
      </c>
      <c r="AV6" s="251">
        <v>52.476784740442447</v>
      </c>
      <c r="AW6" s="251">
        <v>52.579207337511463</v>
      </c>
      <c r="AX6" s="251">
        <v>52.685443971222561</v>
      </c>
      <c r="AY6" s="252">
        <v>52.791298137362951</v>
      </c>
    </row>
    <row r="7" spans="1:55" s="253" customFormat="1">
      <c r="A7" s="254"/>
      <c r="B7" s="250" t="s">
        <v>13</v>
      </c>
      <c r="C7" s="251">
        <v>3.7105987646738647</v>
      </c>
      <c r="D7" s="251">
        <v>3.9058892550733</v>
      </c>
      <c r="E7" s="251">
        <v>4.2322633371234977</v>
      </c>
      <c r="F7" s="251">
        <v>4.6438597460327431</v>
      </c>
      <c r="G7" s="251">
        <v>5.137146745714162</v>
      </c>
      <c r="H7" s="251">
        <v>5.8490738853312516</v>
      </c>
      <c r="I7" s="251">
        <v>6.6432534043126754</v>
      </c>
      <c r="J7" s="251">
        <v>7.4776588456036093</v>
      </c>
      <c r="K7" s="251">
        <v>8.3566399324799399</v>
      </c>
      <c r="L7" s="251">
        <v>9.2702802313196973</v>
      </c>
      <c r="M7" s="251">
        <v>10.226103492413937</v>
      </c>
      <c r="N7" s="251">
        <v>11.20843115225523</v>
      </c>
      <c r="O7" s="251">
        <v>12.211232987736762</v>
      </c>
      <c r="P7" s="251">
        <v>13.221775070207235</v>
      </c>
      <c r="Q7" s="251">
        <v>14.219699965611257</v>
      </c>
      <c r="R7" s="251">
        <v>15.203287135265809</v>
      </c>
      <c r="S7" s="251">
        <v>16.157554864667173</v>
      </c>
      <c r="T7" s="251">
        <v>17.070376518493383</v>
      </c>
      <c r="U7" s="251">
        <v>17.937184889835347</v>
      </c>
      <c r="V7" s="251">
        <v>18.753391256648889</v>
      </c>
      <c r="W7" s="251">
        <v>19.524226795219437</v>
      </c>
      <c r="X7" s="251">
        <v>20.244747153529346</v>
      </c>
      <c r="Y7" s="251">
        <v>20.930234228889816</v>
      </c>
      <c r="Z7" s="251">
        <v>21.577919532584527</v>
      </c>
      <c r="AA7" s="251">
        <v>22.199192387265509</v>
      </c>
      <c r="AB7" s="251">
        <v>22.781108595379685</v>
      </c>
      <c r="AC7" s="251">
        <v>23.331568686955855</v>
      </c>
      <c r="AD7" s="251">
        <v>23.839474602960586</v>
      </c>
      <c r="AE7" s="251">
        <v>24.30843728756928</v>
      </c>
      <c r="AF7" s="251">
        <v>24.729489570175051</v>
      </c>
      <c r="AG7" s="251">
        <v>25.105787516871739</v>
      </c>
      <c r="AH7" s="251">
        <v>25.431544066109211</v>
      </c>
      <c r="AI7" s="251">
        <v>25.711143277066533</v>
      </c>
      <c r="AJ7" s="251">
        <v>25.945270872568042</v>
      </c>
      <c r="AK7" s="251">
        <v>26.138519154593201</v>
      </c>
      <c r="AL7" s="251">
        <v>26.293387603305948</v>
      </c>
      <c r="AM7" s="251">
        <v>26.417641253363655</v>
      </c>
      <c r="AN7" s="251">
        <v>26.513009653839223</v>
      </c>
      <c r="AO7" s="251">
        <v>26.589615876319236</v>
      </c>
      <c r="AP7" s="251">
        <v>26.648309548661494</v>
      </c>
      <c r="AQ7" s="251">
        <v>26.695432325591412</v>
      </c>
      <c r="AR7" s="251">
        <v>26.728703110920947</v>
      </c>
      <c r="AS7" s="251">
        <v>26.743520946555879</v>
      </c>
      <c r="AT7" s="251">
        <v>26.744749798814677</v>
      </c>
      <c r="AU7" s="251">
        <v>26.728586424053525</v>
      </c>
      <c r="AV7" s="251">
        <v>26.701340878327304</v>
      </c>
      <c r="AW7" s="251">
        <v>26.665222803081004</v>
      </c>
      <c r="AX7" s="251">
        <v>26.621669130467282</v>
      </c>
      <c r="AY7" s="252">
        <v>26.57463094151699</v>
      </c>
    </row>
    <row r="8" spans="1:55">
      <c r="A8" s="16"/>
      <c r="B8" s="13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5">
      <c r="A9" s="16"/>
      <c r="B9" s="13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1:55">
      <c r="A10" s="16"/>
      <c r="B10" s="13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>
      <c r="A11" s="16"/>
      <c r="B11" s="13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>
      <c r="A12" s="16"/>
      <c r="B12" s="13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>
      <c r="A13" s="16"/>
      <c r="B13" s="13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>
      <c r="A14" s="16"/>
      <c r="B14" s="13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>
      <c r="A15" s="16"/>
      <c r="B15" s="13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>
      <c r="A16" s="16"/>
      <c r="B16" s="13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16"/>
      <c r="B17" s="13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16"/>
      <c r="B18" s="13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16"/>
      <c r="B19" s="13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16"/>
      <c r="B20" s="13"/>
      <c r="C20" s="15"/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16"/>
      <c r="B21" s="13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16"/>
      <c r="B22" s="13"/>
      <c r="C22" s="87" t="s">
        <v>3</v>
      </c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16"/>
      <c r="B23" s="13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16"/>
      <c r="B24" s="87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88" t="s">
        <v>228</v>
      </c>
      <c r="B25" s="13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16"/>
      <c r="B26" s="13"/>
      <c r="C26" s="15"/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16"/>
      <c r="B27" s="13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16"/>
      <c r="B28" s="88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16"/>
      <c r="B29" s="13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16"/>
      <c r="B30" s="13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16"/>
      <c r="B31" s="13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>
      <c r="A32" s="16"/>
      <c r="B32" s="13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>
      <c r="A33" s="16"/>
      <c r="B33" s="13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>
      <c r="A34" s="16"/>
      <c r="B34" s="13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16"/>
      <c r="B35" s="13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16"/>
      <c r="B36" s="13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16"/>
      <c r="B37" s="13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16"/>
      <c r="B38" s="13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16"/>
      <c r="B39" s="13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A40" s="16"/>
      <c r="B40" s="13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>
      <c r="G41" s="12"/>
      <c r="H41" s="12"/>
      <c r="I41" s="12"/>
    </row>
    <row r="42" spans="1:55">
      <c r="A42" s="16"/>
      <c r="B42" s="13"/>
      <c r="C42" s="15"/>
      <c r="D42" s="15"/>
      <c r="E42" s="15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>
      <c r="A43" s="16"/>
      <c r="B43" s="13"/>
      <c r="C43" s="15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>
      <c r="A44" s="16"/>
      <c r="B44" s="13"/>
      <c r="C44" s="15"/>
      <c r="D44" s="15"/>
      <c r="E44" s="15"/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1:55">
      <c r="A45" s="16"/>
      <c r="B45" s="13"/>
      <c r="C45" s="15"/>
      <c r="D45" s="15"/>
      <c r="E45" s="15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1:55">
      <c r="A46" s="16"/>
      <c r="B46" s="13"/>
      <c r="C46" s="15"/>
      <c r="D46" s="15"/>
      <c r="E46" s="15"/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1:55">
      <c r="A47" s="16"/>
      <c r="B47" s="13"/>
      <c r="C47" s="15"/>
      <c r="D47" s="15"/>
      <c r="E47" s="15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1:55">
      <c r="A48" s="16"/>
      <c r="B48" s="13"/>
      <c r="C48" s="15"/>
      <c r="D48" s="15"/>
      <c r="E48" s="15"/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</row>
    <row r="49" spans="1:55">
      <c r="A49" s="16"/>
      <c r="B49" s="13"/>
      <c r="C49" s="15"/>
      <c r="D49" s="15"/>
      <c r="E49" s="15"/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1:55">
      <c r="A50" s="16"/>
      <c r="B50" s="13"/>
      <c r="C50" s="15"/>
      <c r="D50" s="15"/>
      <c r="E50" s="15"/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1:55">
      <c r="A51" s="16"/>
      <c r="B51" s="13"/>
      <c r="C51" s="15"/>
      <c r="D51" s="15"/>
      <c r="E51" s="15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</row>
    <row r="52" spans="1:55">
      <c r="A52" s="16"/>
      <c r="B52" s="13"/>
      <c r="C52" s="15"/>
      <c r="D52" s="15"/>
      <c r="E52" s="15"/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1:55">
      <c r="A53" s="16"/>
      <c r="B53" s="13"/>
      <c r="C53" s="15"/>
      <c r="D53" s="15"/>
      <c r="E53" s="15"/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1:55">
      <c r="A54" s="16"/>
      <c r="B54" s="13"/>
      <c r="C54" s="15"/>
      <c r="D54" s="15"/>
      <c r="E54" s="15"/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1:55">
      <c r="A55" s="16"/>
      <c r="B55" s="13"/>
      <c r="C55" s="15"/>
      <c r="D55" s="15"/>
      <c r="E55" s="15"/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1:55">
      <c r="A56" s="16"/>
      <c r="B56" s="13"/>
      <c r="C56" s="15"/>
      <c r="D56" s="15"/>
      <c r="E56" s="15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1:55">
      <c r="A57" s="16"/>
      <c r="B57" s="13"/>
      <c r="C57" s="15"/>
      <c r="D57" s="15"/>
      <c r="E57" s="15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55">
      <c r="A58" s="16"/>
      <c r="B58" s="13"/>
      <c r="C58" s="15"/>
      <c r="D58" s="15"/>
      <c r="E58" s="15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55">
      <c r="A59" s="16"/>
      <c r="B59" s="13"/>
      <c r="C59" s="15"/>
      <c r="D59" s="15"/>
      <c r="E59" s="15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1:55">
      <c r="A60" s="16"/>
      <c r="B60" s="13"/>
      <c r="C60" s="15"/>
      <c r="D60" s="15"/>
      <c r="E60" s="15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55">
      <c r="A61" s="16"/>
      <c r="B61" s="13"/>
      <c r="C61" s="15"/>
      <c r="D61" s="15"/>
      <c r="E61" s="15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>
      <c r="A62" s="16"/>
      <c r="B62" s="13"/>
      <c r="C62" s="15"/>
      <c r="D62" s="15"/>
      <c r="E62" s="15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55">
      <c r="A63" s="16"/>
      <c r="B63" s="13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1:55">
      <c r="A64" s="16"/>
      <c r="B64" s="13"/>
      <c r="C64" s="15"/>
      <c r="D64" s="15"/>
      <c r="E64" s="15"/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</row>
    <row r="65" spans="7:9">
      <c r="G65" s="12"/>
      <c r="H65" s="12"/>
      <c r="I65" s="12"/>
    </row>
  </sheetData>
  <hyperlinks>
    <hyperlink ref="A25" location="Índice!A1" display="Índice" xr:uid="{3097BC48-B511-4DC1-85C4-E93374B1D6E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C67D-F35C-4FB8-AC3E-0529AC8E7228}">
  <sheetPr>
    <tabColor theme="4" tint="0.79998168889431442"/>
  </sheetPr>
  <dimension ref="A1:BC64"/>
  <sheetViews>
    <sheetView showGridLines="0" zoomScale="85" zoomScaleNormal="85" workbookViewId="0">
      <selection activeCell="A24" sqref="A24"/>
    </sheetView>
  </sheetViews>
  <sheetFormatPr baseColWidth="10" defaultColWidth="11.42578125" defaultRowHeight="15"/>
  <cols>
    <col min="1" max="1" width="29.7109375" style="11" customWidth="1"/>
    <col min="2" max="2" width="13.7109375" style="11" bestFit="1" customWidth="1"/>
    <col min="3" max="4" width="11" style="11" customWidth="1"/>
    <col min="5" max="9" width="9.140625" style="11" bestFit="1" customWidth="1"/>
    <col min="10" max="32" width="9.140625" style="12" bestFit="1" customWidth="1"/>
    <col min="33" max="55" width="10.140625" style="12" bestFit="1" customWidth="1"/>
    <col min="56" max="16384" width="11.42578125" style="11"/>
  </cols>
  <sheetData>
    <row r="1" spans="1:55" s="3" customFormat="1" ht="23.25">
      <c r="A1" s="360" t="s">
        <v>453</v>
      </c>
      <c r="B1" s="2"/>
      <c r="C1" s="2"/>
      <c r="D1" s="2"/>
      <c r="E1" s="2"/>
      <c r="F1" s="2"/>
      <c r="G1" s="2"/>
      <c r="H1" s="2"/>
      <c r="I1" s="2"/>
    </row>
    <row r="2" spans="1:55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5" s="247" customFormat="1">
      <c r="A3" s="244" t="s">
        <v>7</v>
      </c>
      <c r="B3" s="245"/>
      <c r="C3" s="262">
        <v>2022</v>
      </c>
      <c r="D3" s="263">
        <v>2023</v>
      </c>
      <c r="E3" s="263">
        <v>2024</v>
      </c>
      <c r="F3" s="263">
        <v>2025</v>
      </c>
      <c r="G3" s="263">
        <v>2026</v>
      </c>
      <c r="H3" s="263">
        <v>2027</v>
      </c>
      <c r="I3" s="263">
        <v>2028</v>
      </c>
      <c r="J3" s="263">
        <v>2029</v>
      </c>
      <c r="K3" s="263">
        <v>2030</v>
      </c>
      <c r="L3" s="263">
        <v>2031</v>
      </c>
      <c r="M3" s="263">
        <v>2032</v>
      </c>
      <c r="N3" s="263">
        <v>2033</v>
      </c>
      <c r="O3" s="263">
        <v>2034</v>
      </c>
      <c r="P3" s="263">
        <v>2035</v>
      </c>
      <c r="Q3" s="263">
        <v>2036</v>
      </c>
      <c r="R3" s="263">
        <v>2037</v>
      </c>
      <c r="S3" s="263">
        <v>2038</v>
      </c>
      <c r="T3" s="263">
        <v>2039</v>
      </c>
      <c r="U3" s="263">
        <v>2040</v>
      </c>
      <c r="V3" s="263">
        <v>2041</v>
      </c>
      <c r="W3" s="263">
        <v>2042</v>
      </c>
      <c r="X3" s="263">
        <v>2043</v>
      </c>
      <c r="Y3" s="263">
        <v>2044</v>
      </c>
      <c r="Z3" s="263">
        <v>2045</v>
      </c>
      <c r="AA3" s="263">
        <v>2046</v>
      </c>
      <c r="AB3" s="263">
        <v>2047</v>
      </c>
      <c r="AC3" s="263">
        <v>2048</v>
      </c>
      <c r="AD3" s="263">
        <v>2049</v>
      </c>
      <c r="AE3" s="263">
        <v>2050</v>
      </c>
      <c r="AF3" s="263">
        <v>2051</v>
      </c>
      <c r="AG3" s="263">
        <v>2052</v>
      </c>
      <c r="AH3" s="263">
        <v>2053</v>
      </c>
      <c r="AI3" s="263">
        <v>2054</v>
      </c>
      <c r="AJ3" s="263">
        <v>2055</v>
      </c>
      <c r="AK3" s="263">
        <v>2056</v>
      </c>
      <c r="AL3" s="263">
        <v>2057</v>
      </c>
      <c r="AM3" s="263">
        <v>2058</v>
      </c>
      <c r="AN3" s="263">
        <v>2059</v>
      </c>
      <c r="AO3" s="263">
        <v>2060</v>
      </c>
      <c r="AP3" s="263">
        <v>2061</v>
      </c>
      <c r="AQ3" s="263">
        <v>2062</v>
      </c>
      <c r="AR3" s="263">
        <v>2063</v>
      </c>
      <c r="AS3" s="263">
        <v>2064</v>
      </c>
      <c r="AT3" s="263">
        <v>2065</v>
      </c>
      <c r="AU3" s="263">
        <v>2066</v>
      </c>
      <c r="AV3" s="263">
        <v>2067</v>
      </c>
      <c r="AW3" s="263">
        <v>2068</v>
      </c>
      <c r="AX3" s="263">
        <v>2069</v>
      </c>
      <c r="AY3" s="264">
        <v>2070</v>
      </c>
    </row>
    <row r="4" spans="1:55" s="253" customFormat="1">
      <c r="A4" s="246" t="s">
        <v>8</v>
      </c>
      <c r="B4" s="250" t="s">
        <v>10</v>
      </c>
      <c r="C4" s="298">
        <v>100</v>
      </c>
      <c r="D4" s="298">
        <v>100</v>
      </c>
      <c r="E4" s="298">
        <v>100</v>
      </c>
      <c r="F4" s="298">
        <v>100</v>
      </c>
      <c r="G4" s="298">
        <v>100.00000000000004</v>
      </c>
      <c r="H4" s="298">
        <v>100.00000000000003</v>
      </c>
      <c r="I4" s="298">
        <v>99.999999999999972</v>
      </c>
      <c r="J4" s="298">
        <v>99.999999999999929</v>
      </c>
      <c r="K4" s="298">
        <v>100.00000000000003</v>
      </c>
      <c r="L4" s="298">
        <v>100.00000000000001</v>
      </c>
      <c r="M4" s="298">
        <v>100</v>
      </c>
      <c r="N4" s="298">
        <v>100.00000000000001</v>
      </c>
      <c r="O4" s="298">
        <v>100.00000000000003</v>
      </c>
      <c r="P4" s="298">
        <v>100.00000000000001</v>
      </c>
      <c r="Q4" s="298">
        <v>99.999999999999972</v>
      </c>
      <c r="R4" s="298">
        <v>100.00000000000001</v>
      </c>
      <c r="S4" s="298">
        <v>100</v>
      </c>
      <c r="T4" s="298">
        <v>99.999999999999986</v>
      </c>
      <c r="U4" s="298">
        <v>100</v>
      </c>
      <c r="V4" s="298">
        <v>100.00000000000007</v>
      </c>
      <c r="W4" s="298">
        <v>100.00000000000003</v>
      </c>
      <c r="X4" s="298">
        <v>100.00000000000001</v>
      </c>
      <c r="Y4" s="298">
        <v>100</v>
      </c>
      <c r="Z4" s="298">
        <v>100.00000000000003</v>
      </c>
      <c r="AA4" s="298">
        <v>100</v>
      </c>
      <c r="AB4" s="298">
        <v>100.00000000000001</v>
      </c>
      <c r="AC4" s="298">
        <v>100.00000000000003</v>
      </c>
      <c r="AD4" s="298">
        <v>100.00000000000001</v>
      </c>
      <c r="AE4" s="298">
        <v>100</v>
      </c>
      <c r="AF4" s="298">
        <v>99.999999999999986</v>
      </c>
      <c r="AG4" s="298">
        <v>99.999999999999986</v>
      </c>
      <c r="AH4" s="298">
        <v>100</v>
      </c>
      <c r="AI4" s="298">
        <v>99.999999999999986</v>
      </c>
      <c r="AJ4" s="298">
        <v>100.00000000000004</v>
      </c>
      <c r="AK4" s="298">
        <v>100.00000000000004</v>
      </c>
      <c r="AL4" s="298">
        <v>100</v>
      </c>
      <c r="AM4" s="298">
        <v>100.00000000000001</v>
      </c>
      <c r="AN4" s="298">
        <v>99.999999999999943</v>
      </c>
      <c r="AO4" s="298">
        <v>99.999999999999986</v>
      </c>
      <c r="AP4" s="298">
        <v>99.999999999999972</v>
      </c>
      <c r="AQ4" s="298">
        <v>100.00000000000003</v>
      </c>
      <c r="AR4" s="298">
        <v>99.999999999999957</v>
      </c>
      <c r="AS4" s="298">
        <v>99.999999999999986</v>
      </c>
      <c r="AT4" s="298">
        <v>99.999999999999972</v>
      </c>
      <c r="AU4" s="298">
        <v>100.00000000000001</v>
      </c>
      <c r="AV4" s="298">
        <v>100.00000000000004</v>
      </c>
      <c r="AW4" s="298">
        <v>100</v>
      </c>
      <c r="AX4" s="298">
        <v>100</v>
      </c>
      <c r="AY4" s="299">
        <v>99.999999999999943</v>
      </c>
    </row>
    <row r="5" spans="1:55" s="253" customFormat="1">
      <c r="A5" s="244"/>
      <c r="B5" s="250" t="s">
        <v>35</v>
      </c>
      <c r="C5" s="251">
        <v>60.384631710460532</v>
      </c>
      <c r="D5" s="251">
        <v>59.8446363442389</v>
      </c>
      <c r="E5" s="251">
        <v>59.28357558476818</v>
      </c>
      <c r="F5" s="251">
        <v>58.775508835450729</v>
      </c>
      <c r="G5" s="251">
        <v>58.252239052478814</v>
      </c>
      <c r="H5" s="251">
        <v>57.865794195587107</v>
      </c>
      <c r="I5" s="251">
        <v>57.46540661983839</v>
      </c>
      <c r="J5" s="251">
        <v>56.988398606970641</v>
      </c>
      <c r="K5" s="251">
        <v>56.515952434470385</v>
      </c>
      <c r="L5" s="251">
        <v>56.049064391673902</v>
      </c>
      <c r="M5" s="251">
        <v>55.594363616847055</v>
      </c>
      <c r="N5" s="251">
        <v>55.170417694604467</v>
      </c>
      <c r="O5" s="251">
        <v>54.784712612892847</v>
      </c>
      <c r="P5" s="251">
        <v>54.443699340000052</v>
      </c>
      <c r="Q5" s="251">
        <v>54.136017009273061</v>
      </c>
      <c r="R5" s="251">
        <v>53.864247071043366</v>
      </c>
      <c r="S5" s="251">
        <v>53.622498000741636</v>
      </c>
      <c r="T5" s="251">
        <v>53.407158670224753</v>
      </c>
      <c r="U5" s="251">
        <v>53.213735027236886</v>
      </c>
      <c r="V5" s="251">
        <v>53.036586039947871</v>
      </c>
      <c r="W5" s="251">
        <v>52.875358376210748</v>
      </c>
      <c r="X5" s="251">
        <v>52.720652855930375</v>
      </c>
      <c r="Y5" s="251">
        <v>52.574338310371346</v>
      </c>
      <c r="Z5" s="251">
        <v>52.429406749165366</v>
      </c>
      <c r="AA5" s="251">
        <v>52.289361058979537</v>
      </c>
      <c r="AB5" s="251">
        <v>52.148622262038714</v>
      </c>
      <c r="AC5" s="251">
        <v>52.008660873537714</v>
      </c>
      <c r="AD5" s="251">
        <v>51.868097272529056</v>
      </c>
      <c r="AE5" s="251">
        <v>51.727780859075992</v>
      </c>
      <c r="AF5" s="251">
        <v>51.586632804972218</v>
      </c>
      <c r="AG5" s="251">
        <v>51.446476784461446</v>
      </c>
      <c r="AH5" s="251">
        <v>51.306688824156836</v>
      </c>
      <c r="AI5" s="251">
        <v>51.169266791559544</v>
      </c>
      <c r="AJ5" s="251">
        <v>51.033885791283964</v>
      </c>
      <c r="AK5" s="251">
        <v>50.901694632971868</v>
      </c>
      <c r="AL5" s="251">
        <v>50.772141818948668</v>
      </c>
      <c r="AM5" s="251">
        <v>50.64676424242397</v>
      </c>
      <c r="AN5" s="251">
        <v>50.524048055357497</v>
      </c>
      <c r="AO5" s="251">
        <v>50.405644817227902</v>
      </c>
      <c r="AP5" s="251">
        <v>50.288680228083315</v>
      </c>
      <c r="AQ5" s="251">
        <v>50.1756794325781</v>
      </c>
      <c r="AR5" s="251">
        <v>50.06548765393606</v>
      </c>
      <c r="AS5" s="251">
        <v>49.959150425214965</v>
      </c>
      <c r="AT5" s="251">
        <v>49.856801760489631</v>
      </c>
      <c r="AU5" s="251">
        <v>49.754237192186636</v>
      </c>
      <c r="AV5" s="251">
        <v>49.658924117428306</v>
      </c>
      <c r="AW5" s="251">
        <v>49.565049008030165</v>
      </c>
      <c r="AX5" s="251">
        <v>49.476933796910707</v>
      </c>
      <c r="AY5" s="252">
        <v>49.391325131902221</v>
      </c>
    </row>
    <row r="6" spans="1:55" s="253" customFormat="1">
      <c r="A6" s="246"/>
      <c r="B6" s="250" t="s">
        <v>36</v>
      </c>
      <c r="C6" s="251">
        <v>39.615368289539468</v>
      </c>
      <c r="D6" s="251">
        <v>40.1553636557611</v>
      </c>
      <c r="E6" s="251">
        <v>40.71642441523182</v>
      </c>
      <c r="F6" s="251">
        <v>41.224491164549271</v>
      </c>
      <c r="G6" s="251">
        <v>41.747760947521201</v>
      </c>
      <c r="H6" s="251">
        <v>42.134205804412851</v>
      </c>
      <c r="I6" s="251">
        <v>42.534593380161574</v>
      </c>
      <c r="J6" s="251">
        <v>43.011601393029359</v>
      </c>
      <c r="K6" s="251">
        <v>43.484047565529593</v>
      </c>
      <c r="L6" s="251">
        <v>43.95093560832612</v>
      </c>
      <c r="M6" s="251">
        <v>44.405636383152931</v>
      </c>
      <c r="N6" s="251">
        <v>44.829582305395512</v>
      </c>
      <c r="O6" s="251">
        <v>45.215287387107196</v>
      </c>
      <c r="P6" s="251">
        <v>45.55630065999997</v>
      </c>
      <c r="Q6" s="251">
        <v>45.863982990726875</v>
      </c>
      <c r="R6" s="251">
        <v>46.135752928956677</v>
      </c>
      <c r="S6" s="251">
        <v>46.377501999258392</v>
      </c>
      <c r="T6" s="251">
        <v>46.592841329775233</v>
      </c>
      <c r="U6" s="251">
        <v>46.786264972763085</v>
      </c>
      <c r="V6" s="251">
        <v>46.963413960052165</v>
      </c>
      <c r="W6" s="251">
        <v>47.124641623789223</v>
      </c>
      <c r="X6" s="251">
        <v>47.279347144069646</v>
      </c>
      <c r="Y6" s="251">
        <v>47.425661689628562</v>
      </c>
      <c r="Z6" s="251">
        <v>47.570593250834612</v>
      </c>
      <c r="AA6" s="251">
        <v>47.710638941020498</v>
      </c>
      <c r="AB6" s="251">
        <v>47.851377737961293</v>
      </c>
      <c r="AC6" s="251">
        <v>47.991339126462329</v>
      </c>
      <c r="AD6" s="251">
        <v>48.131902727470944</v>
      </c>
      <c r="AE6" s="251">
        <v>48.272219140924022</v>
      </c>
      <c r="AF6" s="251">
        <v>48.413367195027774</v>
      </c>
      <c r="AG6" s="251">
        <v>48.553523215538526</v>
      </c>
      <c r="AH6" s="251">
        <v>48.693311175843192</v>
      </c>
      <c r="AI6" s="251">
        <v>48.830733208440485</v>
      </c>
      <c r="AJ6" s="251">
        <v>48.966114208715993</v>
      </c>
      <c r="AK6" s="251">
        <v>49.098305367028182</v>
      </c>
      <c r="AL6" s="251">
        <v>49.227858181051339</v>
      </c>
      <c r="AM6" s="251">
        <v>49.353235757576044</v>
      </c>
      <c r="AN6" s="251">
        <v>49.475951944642482</v>
      </c>
      <c r="AO6" s="251">
        <v>49.594355182772077</v>
      </c>
      <c r="AP6" s="251">
        <v>49.711319771916607</v>
      </c>
      <c r="AQ6" s="251">
        <v>49.824320567421921</v>
      </c>
      <c r="AR6" s="251">
        <v>49.934512346063926</v>
      </c>
      <c r="AS6" s="251">
        <v>50.040849574785</v>
      </c>
      <c r="AT6" s="251">
        <v>50.143198239510383</v>
      </c>
      <c r="AU6" s="251">
        <v>50.245762807813357</v>
      </c>
      <c r="AV6" s="251">
        <v>50.341075882571729</v>
      </c>
      <c r="AW6" s="251">
        <v>50.434950991969785</v>
      </c>
      <c r="AX6" s="251">
        <v>50.523066203089265</v>
      </c>
      <c r="AY6" s="252">
        <v>50.608674868097694</v>
      </c>
    </row>
    <row r="7" spans="1:55">
      <c r="A7" s="16"/>
      <c r="B7" s="13"/>
      <c r="C7" s="15"/>
      <c r="D7" s="15"/>
      <c r="E7" s="1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55">
      <c r="A8" s="16"/>
      <c r="B8" s="13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5">
      <c r="A9" s="16"/>
      <c r="B9" s="13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1:55">
      <c r="A10" s="16"/>
      <c r="B10" s="13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>
      <c r="A11" s="16"/>
      <c r="B11" s="13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>
      <c r="A12" s="16"/>
      <c r="B12" s="13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>
      <c r="A13" s="16"/>
      <c r="B13" s="13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>
      <c r="A14" s="16"/>
      <c r="B14" s="13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>
      <c r="A15" s="16"/>
      <c r="B15" s="13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>
      <c r="A16" s="16"/>
      <c r="B16" s="13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16"/>
      <c r="B17" s="13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16"/>
      <c r="B18" s="13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16"/>
      <c r="B19" s="13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16"/>
      <c r="B20" s="13"/>
      <c r="C20" s="15"/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16"/>
      <c r="B21" s="13"/>
      <c r="C21" s="87" t="s">
        <v>3</v>
      </c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16"/>
      <c r="B22" s="13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16"/>
      <c r="B23" s="87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88" t="s">
        <v>228</v>
      </c>
      <c r="B24" s="13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16"/>
      <c r="B25" s="13"/>
      <c r="C25" s="15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16"/>
      <c r="B26" s="13"/>
      <c r="C26" s="15"/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16"/>
      <c r="B27" s="88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16"/>
      <c r="B28" s="13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16"/>
      <c r="B29" s="13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16"/>
      <c r="B30" s="13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16"/>
      <c r="B31" s="13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>
      <c r="A32" s="16"/>
      <c r="B32" s="13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>
      <c r="A33" s="16"/>
      <c r="B33" s="13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>
      <c r="A34" s="16"/>
      <c r="B34" s="13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16"/>
      <c r="B35" s="13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16"/>
      <c r="B36" s="13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16"/>
      <c r="B37" s="13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16"/>
      <c r="B38" s="13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16"/>
      <c r="B39" s="13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G40" s="12"/>
      <c r="H40" s="12"/>
      <c r="I40" s="12"/>
    </row>
    <row r="41" spans="1:55">
      <c r="A41" s="16"/>
      <c r="B41" s="13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1:55">
      <c r="A42" s="16"/>
      <c r="B42" s="13"/>
      <c r="C42" s="15"/>
      <c r="D42" s="15"/>
      <c r="E42" s="15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>
      <c r="A43" s="16"/>
      <c r="B43" s="13"/>
      <c r="C43" s="15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>
      <c r="A44" s="16"/>
      <c r="B44" s="13"/>
      <c r="C44" s="15"/>
      <c r="D44" s="15"/>
      <c r="E44" s="15"/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1:55">
      <c r="A45" s="16"/>
      <c r="B45" s="13"/>
      <c r="C45" s="15"/>
      <c r="D45" s="15"/>
      <c r="E45" s="15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1:55">
      <c r="A46" s="16"/>
      <c r="B46" s="13"/>
      <c r="C46" s="15"/>
      <c r="D46" s="15"/>
      <c r="E46" s="15"/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1:55">
      <c r="A47" s="16"/>
      <c r="B47" s="13"/>
      <c r="C47" s="15"/>
      <c r="D47" s="15"/>
      <c r="E47" s="15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1:55">
      <c r="A48" s="16"/>
      <c r="B48" s="13"/>
      <c r="C48" s="15"/>
      <c r="D48" s="15"/>
      <c r="E48" s="15"/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</row>
    <row r="49" spans="1:55">
      <c r="A49" s="16"/>
      <c r="B49" s="13"/>
      <c r="C49" s="15"/>
      <c r="D49" s="15"/>
      <c r="E49" s="15"/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1:55">
      <c r="A50" s="16"/>
      <c r="B50" s="13"/>
      <c r="C50" s="15"/>
      <c r="D50" s="15"/>
      <c r="E50" s="15"/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1:55">
      <c r="A51" s="16"/>
      <c r="B51" s="13"/>
      <c r="C51" s="15"/>
      <c r="D51" s="15"/>
      <c r="E51" s="15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</row>
    <row r="52" spans="1:55">
      <c r="A52" s="16"/>
      <c r="B52" s="13"/>
      <c r="C52" s="15"/>
      <c r="D52" s="15"/>
      <c r="E52" s="15"/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1:55">
      <c r="A53" s="16"/>
      <c r="B53" s="13"/>
      <c r="C53" s="15"/>
      <c r="D53" s="15"/>
      <c r="E53" s="15"/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1:55">
      <c r="A54" s="16"/>
      <c r="B54" s="13"/>
      <c r="C54" s="15"/>
      <c r="D54" s="15"/>
      <c r="E54" s="15"/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1:55">
      <c r="A55" s="16"/>
      <c r="B55" s="13"/>
      <c r="C55" s="15"/>
      <c r="D55" s="15"/>
      <c r="E55" s="15"/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1:55">
      <c r="A56" s="16"/>
      <c r="B56" s="13"/>
      <c r="C56" s="15"/>
      <c r="D56" s="15"/>
      <c r="E56" s="15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1:55">
      <c r="A57" s="16"/>
      <c r="B57" s="13"/>
      <c r="C57" s="15"/>
      <c r="D57" s="15"/>
      <c r="E57" s="15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55">
      <c r="A58" s="16"/>
      <c r="B58" s="13"/>
      <c r="C58" s="15"/>
      <c r="D58" s="15"/>
      <c r="E58" s="15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55">
      <c r="A59" s="16"/>
      <c r="B59" s="13"/>
      <c r="C59" s="15"/>
      <c r="D59" s="15"/>
      <c r="E59" s="15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1:55">
      <c r="A60" s="16"/>
      <c r="B60" s="13"/>
      <c r="C60" s="15"/>
      <c r="D60" s="15"/>
      <c r="E60" s="15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55">
      <c r="A61" s="16"/>
      <c r="B61" s="13"/>
      <c r="C61" s="15"/>
      <c r="D61" s="15"/>
      <c r="E61" s="15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>
      <c r="A62" s="16"/>
      <c r="B62" s="13"/>
      <c r="C62" s="15"/>
      <c r="D62" s="15"/>
      <c r="E62" s="15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55">
      <c r="A63" s="16"/>
      <c r="B63" s="13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1:55" s="12" customFormat="1">
      <c r="A64" s="11"/>
      <c r="B64" s="11"/>
      <c r="C64" s="11"/>
      <c r="D64" s="11"/>
      <c r="E64" s="11"/>
      <c r="F64" s="11"/>
    </row>
  </sheetData>
  <hyperlinks>
    <hyperlink ref="A24" location="Índice!A1" display="Índice" xr:uid="{F578ECFA-70E7-42E9-A97F-2239417645D3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1A6E-C62D-46A0-95D6-2C2E9EFE64F5}">
  <sheetPr>
    <tabColor theme="4" tint="0.79998168889431442"/>
  </sheetPr>
  <dimension ref="A1:BC64"/>
  <sheetViews>
    <sheetView showGridLines="0" zoomScale="85" zoomScaleNormal="85" workbookViewId="0">
      <selection activeCell="A24" sqref="A24"/>
    </sheetView>
  </sheetViews>
  <sheetFormatPr baseColWidth="10" defaultColWidth="11.42578125" defaultRowHeight="15"/>
  <cols>
    <col min="1" max="1" width="29.7109375" style="11" customWidth="1"/>
    <col min="2" max="2" width="13.7109375" style="11" bestFit="1" customWidth="1"/>
    <col min="3" max="4" width="11" style="11" customWidth="1"/>
    <col min="5" max="9" width="9.140625" style="11" bestFit="1" customWidth="1"/>
    <col min="10" max="32" width="9.140625" style="12" bestFit="1" customWidth="1"/>
    <col min="33" max="55" width="10.140625" style="12" bestFit="1" customWidth="1"/>
    <col min="56" max="16384" width="11.42578125" style="11"/>
  </cols>
  <sheetData>
    <row r="1" spans="1:55" s="3" customFormat="1" ht="23.25">
      <c r="A1" s="360" t="s">
        <v>454</v>
      </c>
      <c r="B1" s="2"/>
      <c r="C1" s="2"/>
      <c r="D1" s="2"/>
      <c r="E1" s="2"/>
      <c r="F1" s="2"/>
      <c r="G1" s="2"/>
      <c r="H1" s="2"/>
      <c r="I1" s="2"/>
    </row>
    <row r="2" spans="1:55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5" s="247" customFormat="1">
      <c r="A3" s="244" t="s">
        <v>7</v>
      </c>
      <c r="B3" s="245"/>
      <c r="C3" s="262">
        <v>2022</v>
      </c>
      <c r="D3" s="263">
        <v>2023</v>
      </c>
      <c r="E3" s="263">
        <v>2024</v>
      </c>
      <c r="F3" s="263">
        <v>2025</v>
      </c>
      <c r="G3" s="263">
        <v>2026</v>
      </c>
      <c r="H3" s="263">
        <v>2027</v>
      </c>
      <c r="I3" s="263">
        <v>2028</v>
      </c>
      <c r="J3" s="263">
        <v>2029</v>
      </c>
      <c r="K3" s="263">
        <v>2030</v>
      </c>
      <c r="L3" s="263">
        <v>2031</v>
      </c>
      <c r="M3" s="263">
        <v>2032</v>
      </c>
      <c r="N3" s="263">
        <v>2033</v>
      </c>
      <c r="O3" s="263">
        <v>2034</v>
      </c>
      <c r="P3" s="263">
        <v>2035</v>
      </c>
      <c r="Q3" s="263">
        <v>2036</v>
      </c>
      <c r="R3" s="263">
        <v>2037</v>
      </c>
      <c r="S3" s="263">
        <v>2038</v>
      </c>
      <c r="T3" s="263">
        <v>2039</v>
      </c>
      <c r="U3" s="263">
        <v>2040</v>
      </c>
      <c r="V3" s="263">
        <v>2041</v>
      </c>
      <c r="W3" s="263">
        <v>2042</v>
      </c>
      <c r="X3" s="263">
        <v>2043</v>
      </c>
      <c r="Y3" s="263">
        <v>2044</v>
      </c>
      <c r="Z3" s="263">
        <v>2045</v>
      </c>
      <c r="AA3" s="263">
        <v>2046</v>
      </c>
      <c r="AB3" s="263">
        <v>2047</v>
      </c>
      <c r="AC3" s="263">
        <v>2048</v>
      </c>
      <c r="AD3" s="263">
        <v>2049</v>
      </c>
      <c r="AE3" s="263">
        <v>2050</v>
      </c>
      <c r="AF3" s="263">
        <v>2051</v>
      </c>
      <c r="AG3" s="263">
        <v>2052</v>
      </c>
      <c r="AH3" s="263">
        <v>2053</v>
      </c>
      <c r="AI3" s="263">
        <v>2054</v>
      </c>
      <c r="AJ3" s="263">
        <v>2055</v>
      </c>
      <c r="AK3" s="263">
        <v>2056</v>
      </c>
      <c r="AL3" s="263">
        <v>2057</v>
      </c>
      <c r="AM3" s="263">
        <v>2058</v>
      </c>
      <c r="AN3" s="263">
        <v>2059</v>
      </c>
      <c r="AO3" s="263">
        <v>2060</v>
      </c>
      <c r="AP3" s="263">
        <v>2061</v>
      </c>
      <c r="AQ3" s="263">
        <v>2062</v>
      </c>
      <c r="AR3" s="263">
        <v>2063</v>
      </c>
      <c r="AS3" s="263">
        <v>2064</v>
      </c>
      <c r="AT3" s="263">
        <v>2065</v>
      </c>
      <c r="AU3" s="263">
        <v>2066</v>
      </c>
      <c r="AV3" s="263">
        <v>2067</v>
      </c>
      <c r="AW3" s="263">
        <v>2068</v>
      </c>
      <c r="AX3" s="263">
        <v>2069</v>
      </c>
      <c r="AY3" s="264">
        <v>2070</v>
      </c>
    </row>
    <row r="4" spans="1:55" s="253" customFormat="1">
      <c r="A4" s="246" t="s">
        <v>8</v>
      </c>
      <c r="B4" s="250" t="s">
        <v>10</v>
      </c>
      <c r="C4" s="298">
        <v>100</v>
      </c>
      <c r="D4" s="298">
        <v>100</v>
      </c>
      <c r="E4" s="298">
        <v>100</v>
      </c>
      <c r="F4" s="298">
        <v>100</v>
      </c>
      <c r="G4" s="298">
        <v>100.00000000000004</v>
      </c>
      <c r="H4" s="298">
        <v>100.00000000000003</v>
      </c>
      <c r="I4" s="298">
        <v>99.999999999999972</v>
      </c>
      <c r="J4" s="298">
        <v>99.999999999999929</v>
      </c>
      <c r="K4" s="298">
        <v>100.00000000000003</v>
      </c>
      <c r="L4" s="298">
        <v>100.00000000000001</v>
      </c>
      <c r="M4" s="298">
        <v>100</v>
      </c>
      <c r="N4" s="298">
        <v>100.00000000000001</v>
      </c>
      <c r="O4" s="298">
        <v>100.00000000000003</v>
      </c>
      <c r="P4" s="298">
        <v>100.00000000000001</v>
      </c>
      <c r="Q4" s="298">
        <v>99.999999999999972</v>
      </c>
      <c r="R4" s="298">
        <v>100.00000000000001</v>
      </c>
      <c r="S4" s="298">
        <v>100</v>
      </c>
      <c r="T4" s="298">
        <v>99.999999999999986</v>
      </c>
      <c r="U4" s="298">
        <v>100</v>
      </c>
      <c r="V4" s="298">
        <v>100.00000000000007</v>
      </c>
      <c r="W4" s="298">
        <v>100.00000000000003</v>
      </c>
      <c r="X4" s="298">
        <v>100.00000000000001</v>
      </c>
      <c r="Y4" s="298">
        <v>100</v>
      </c>
      <c r="Z4" s="298">
        <v>100.00000000000003</v>
      </c>
      <c r="AA4" s="298">
        <v>100</v>
      </c>
      <c r="AB4" s="298">
        <v>100.00000000000001</v>
      </c>
      <c r="AC4" s="298">
        <v>100.00000000000003</v>
      </c>
      <c r="AD4" s="298">
        <v>100.00000000000001</v>
      </c>
      <c r="AE4" s="298">
        <v>100</v>
      </c>
      <c r="AF4" s="298">
        <v>99.999999999999986</v>
      </c>
      <c r="AG4" s="298">
        <v>99.999999999999986</v>
      </c>
      <c r="AH4" s="298">
        <v>100</v>
      </c>
      <c r="AI4" s="298">
        <v>99.999999999999986</v>
      </c>
      <c r="AJ4" s="298">
        <v>100.00000000000004</v>
      </c>
      <c r="AK4" s="298">
        <v>100.00000000000004</v>
      </c>
      <c r="AL4" s="298">
        <v>100</v>
      </c>
      <c r="AM4" s="298">
        <v>100.00000000000001</v>
      </c>
      <c r="AN4" s="298">
        <v>99.999999999999943</v>
      </c>
      <c r="AO4" s="298">
        <v>99.999999999999986</v>
      </c>
      <c r="AP4" s="298">
        <v>99.999999999999972</v>
      </c>
      <c r="AQ4" s="298">
        <v>100.00000000000003</v>
      </c>
      <c r="AR4" s="298">
        <v>99.999999999999957</v>
      </c>
      <c r="AS4" s="298">
        <v>99.999999999999986</v>
      </c>
      <c r="AT4" s="298">
        <v>99.999999999999972</v>
      </c>
      <c r="AU4" s="298">
        <v>100.00000000000001</v>
      </c>
      <c r="AV4" s="298">
        <v>100.00000000000004</v>
      </c>
      <c r="AW4" s="298">
        <v>100</v>
      </c>
      <c r="AX4" s="298">
        <v>100</v>
      </c>
      <c r="AY4" s="299">
        <v>99.999999999999943</v>
      </c>
    </row>
    <row r="5" spans="1:55" s="253" customFormat="1">
      <c r="A5" s="244"/>
      <c r="B5" s="250" t="s">
        <v>197</v>
      </c>
      <c r="C5" s="251">
        <v>78.703264414861621</v>
      </c>
      <c r="D5" s="251">
        <v>78.929907439243294</v>
      </c>
      <c r="E5" s="251">
        <v>79.12512110154546</v>
      </c>
      <c r="F5" s="251">
        <v>79.361246918414963</v>
      </c>
      <c r="G5" s="251">
        <v>79.576087144669316</v>
      </c>
      <c r="H5" s="251">
        <v>79.742550375486957</v>
      </c>
      <c r="I5" s="251">
        <v>79.865142119047476</v>
      </c>
      <c r="J5" s="251">
        <v>80.024463140454188</v>
      </c>
      <c r="K5" s="251">
        <v>80.186555188216474</v>
      </c>
      <c r="L5" s="251">
        <v>80.349382499716341</v>
      </c>
      <c r="M5" s="251">
        <v>80.502752412086537</v>
      </c>
      <c r="N5" s="251">
        <v>80.647323488797113</v>
      </c>
      <c r="O5" s="251">
        <v>80.777511093372908</v>
      </c>
      <c r="P5" s="251">
        <v>80.900101454633727</v>
      </c>
      <c r="Q5" s="251">
        <v>81.014794891150416</v>
      </c>
      <c r="R5" s="251">
        <v>81.12484774426423</v>
      </c>
      <c r="S5" s="251">
        <v>81.232620633169986</v>
      </c>
      <c r="T5" s="251">
        <v>81.338040485239958</v>
      </c>
      <c r="U5" s="251">
        <v>81.4424112066867</v>
      </c>
      <c r="V5" s="251">
        <v>81.544666234756463</v>
      </c>
      <c r="W5" s="251">
        <v>81.645718691039733</v>
      </c>
      <c r="X5" s="251">
        <v>81.741458352729495</v>
      </c>
      <c r="Y5" s="251">
        <v>81.832769950159317</v>
      </c>
      <c r="Z5" s="251">
        <v>81.918097552471409</v>
      </c>
      <c r="AA5" s="251">
        <v>82.002951763185308</v>
      </c>
      <c r="AB5" s="251">
        <v>82.083249684665205</v>
      </c>
      <c r="AC5" s="251">
        <v>82.161221082130496</v>
      </c>
      <c r="AD5" s="251">
        <v>82.236739545798258</v>
      </c>
      <c r="AE5" s="251">
        <v>82.311437024270248</v>
      </c>
      <c r="AF5" s="251">
        <v>82.385376978304976</v>
      </c>
      <c r="AG5" s="251">
        <v>82.460202107486509</v>
      </c>
      <c r="AH5" s="251">
        <v>82.535232948030355</v>
      </c>
      <c r="AI5" s="251">
        <v>82.611383956371469</v>
      </c>
      <c r="AJ5" s="251">
        <v>82.688980604220475</v>
      </c>
      <c r="AK5" s="251">
        <v>82.767838050879078</v>
      </c>
      <c r="AL5" s="251">
        <v>82.847463443348232</v>
      </c>
      <c r="AM5" s="251">
        <v>82.927506859668085</v>
      </c>
      <c r="AN5" s="251">
        <v>83.008148733962713</v>
      </c>
      <c r="AO5" s="251">
        <v>83.088433588401912</v>
      </c>
      <c r="AP5" s="251">
        <v>83.16704155143961</v>
      </c>
      <c r="AQ5" s="251">
        <v>83.245369988890332</v>
      </c>
      <c r="AR5" s="251">
        <v>83.324106261140145</v>
      </c>
      <c r="AS5" s="251">
        <v>83.403584591209949</v>
      </c>
      <c r="AT5" s="251">
        <v>83.483372982226186</v>
      </c>
      <c r="AU5" s="251">
        <v>83.572548903831532</v>
      </c>
      <c r="AV5" s="251">
        <v>83.665449232305619</v>
      </c>
      <c r="AW5" s="251">
        <v>83.771867249011919</v>
      </c>
      <c r="AX5" s="251">
        <v>83.879559952593013</v>
      </c>
      <c r="AY5" s="252">
        <v>83.987713767161978</v>
      </c>
    </row>
    <row r="6" spans="1:55" s="253" customFormat="1">
      <c r="A6" s="246"/>
      <c r="B6" s="250" t="s">
        <v>198</v>
      </c>
      <c r="C6" s="251">
        <v>21.296735585138372</v>
      </c>
      <c r="D6" s="251">
        <v>21.070092560756702</v>
      </c>
      <c r="E6" s="251">
        <v>20.87487889845454</v>
      </c>
      <c r="F6" s="251">
        <v>20.638753081585037</v>
      </c>
      <c r="G6" s="251">
        <v>20.423912855330734</v>
      </c>
      <c r="H6" s="251">
        <v>20.257449624513054</v>
      </c>
      <c r="I6" s="251">
        <v>20.134857880952481</v>
      </c>
      <c r="J6" s="251">
        <v>19.975536859545741</v>
      </c>
      <c r="K6" s="251">
        <v>19.813444811783548</v>
      </c>
      <c r="L6" s="251">
        <v>19.650617500283669</v>
      </c>
      <c r="M6" s="251">
        <v>19.497247587913474</v>
      </c>
      <c r="N6" s="251">
        <v>19.352676511202905</v>
      </c>
      <c r="O6" s="251">
        <v>19.222488906627145</v>
      </c>
      <c r="P6" s="251">
        <v>19.099898545366301</v>
      </c>
      <c r="Q6" s="251">
        <v>18.985205108849552</v>
      </c>
      <c r="R6" s="251">
        <v>18.875152255735799</v>
      </c>
      <c r="S6" s="251">
        <v>18.767379366830024</v>
      </c>
      <c r="T6" s="251">
        <v>18.661959514760031</v>
      </c>
      <c r="U6" s="251">
        <v>18.5575887933133</v>
      </c>
      <c r="V6" s="251">
        <v>18.455333765243601</v>
      </c>
      <c r="W6" s="251">
        <v>18.354281308960285</v>
      </c>
      <c r="X6" s="251">
        <v>18.258541647270523</v>
      </c>
      <c r="Y6" s="251">
        <v>18.167230049840686</v>
      </c>
      <c r="Z6" s="251">
        <v>18.081902447528602</v>
      </c>
      <c r="AA6" s="251">
        <v>17.997048236814685</v>
      </c>
      <c r="AB6" s="251">
        <v>17.916750315334813</v>
      </c>
      <c r="AC6" s="251">
        <v>17.838778917869533</v>
      </c>
      <c r="AD6" s="251">
        <v>17.763260454201767</v>
      </c>
      <c r="AE6" s="251">
        <v>17.688562975729759</v>
      </c>
      <c r="AF6" s="251">
        <v>17.614623021695007</v>
      </c>
      <c r="AG6" s="251">
        <v>17.539797892513469</v>
      </c>
      <c r="AH6" s="251">
        <v>17.464767051969655</v>
      </c>
      <c r="AI6" s="251">
        <v>17.388616043628534</v>
      </c>
      <c r="AJ6" s="251">
        <v>17.311019395779571</v>
      </c>
      <c r="AK6" s="251">
        <v>17.232161949120979</v>
      </c>
      <c r="AL6" s="251">
        <v>17.152536556651778</v>
      </c>
      <c r="AM6" s="251">
        <v>17.072493140331936</v>
      </c>
      <c r="AN6" s="251">
        <v>16.991851266037227</v>
      </c>
      <c r="AO6" s="251">
        <v>16.911566411598088</v>
      </c>
      <c r="AP6" s="251">
        <v>16.832958448560383</v>
      </c>
      <c r="AQ6" s="251">
        <v>16.754630011109697</v>
      </c>
      <c r="AR6" s="251">
        <v>16.675893738859831</v>
      </c>
      <c r="AS6" s="251">
        <v>16.59641540879004</v>
      </c>
      <c r="AT6" s="251">
        <v>16.516627017773775</v>
      </c>
      <c r="AU6" s="251">
        <v>16.427451096168483</v>
      </c>
      <c r="AV6" s="251">
        <v>16.334550767694438</v>
      </c>
      <c r="AW6" s="251">
        <v>16.228132750988067</v>
      </c>
      <c r="AX6" s="251">
        <v>16.120440047406991</v>
      </c>
      <c r="AY6" s="252">
        <v>16.012286232837962</v>
      </c>
    </row>
    <row r="7" spans="1:55">
      <c r="A7" s="16"/>
      <c r="B7" s="13"/>
      <c r="C7" s="15"/>
      <c r="D7" s="15"/>
      <c r="E7" s="1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55">
      <c r="A8" s="16"/>
      <c r="B8" s="13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5">
      <c r="A9" s="16"/>
      <c r="B9" s="13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1:55">
      <c r="A10" s="16"/>
      <c r="B10" s="13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>
      <c r="A11" s="16"/>
      <c r="B11" s="13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>
      <c r="A12" s="16"/>
      <c r="B12" s="13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>
      <c r="A13" s="16"/>
      <c r="B13" s="13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>
      <c r="A14" s="16"/>
      <c r="B14" s="13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>
      <c r="A15" s="16"/>
      <c r="B15" s="13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>
      <c r="A16" s="16"/>
      <c r="B16" s="13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16"/>
      <c r="B17" s="13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16"/>
      <c r="B18" s="13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16"/>
      <c r="B19" s="13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16"/>
      <c r="B20" s="13"/>
      <c r="C20" s="15"/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16"/>
      <c r="B21" s="13"/>
      <c r="C21" s="87" t="s">
        <v>3</v>
      </c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16"/>
      <c r="B22" s="13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16"/>
      <c r="B23" s="87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88" t="s">
        <v>228</v>
      </c>
      <c r="B24" s="13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16"/>
      <c r="B25" s="13"/>
      <c r="C25" s="15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16"/>
      <c r="B26" s="13"/>
      <c r="C26" s="15"/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16"/>
      <c r="B27" s="88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16"/>
      <c r="B28" s="13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16"/>
      <c r="B29" s="13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16"/>
      <c r="B30" s="13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16"/>
      <c r="B31" s="13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>
      <c r="A32" s="16"/>
      <c r="B32" s="13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>
      <c r="A33" s="16"/>
      <c r="B33" s="13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>
      <c r="A34" s="16"/>
      <c r="B34" s="13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16"/>
      <c r="B35" s="13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16"/>
      <c r="B36" s="13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16"/>
      <c r="B37" s="13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16"/>
      <c r="B38" s="13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16"/>
      <c r="B39" s="13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G40" s="12"/>
      <c r="H40" s="12"/>
      <c r="I40" s="12"/>
    </row>
    <row r="41" spans="1:55">
      <c r="A41" s="16"/>
      <c r="B41" s="13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1:55">
      <c r="A42" s="16"/>
      <c r="B42" s="13"/>
      <c r="C42" s="15"/>
      <c r="D42" s="15"/>
      <c r="E42" s="15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>
      <c r="A43" s="16"/>
      <c r="B43" s="13"/>
      <c r="C43" s="15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>
      <c r="A44" s="16"/>
      <c r="B44" s="13"/>
      <c r="C44" s="15"/>
      <c r="D44" s="15"/>
      <c r="E44" s="15"/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1:55">
      <c r="A45" s="16"/>
      <c r="B45" s="13"/>
      <c r="C45" s="15"/>
      <c r="D45" s="15"/>
      <c r="E45" s="15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1:55">
      <c r="A46" s="16"/>
      <c r="B46" s="13"/>
      <c r="C46" s="15"/>
      <c r="D46" s="15"/>
      <c r="E46" s="15"/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1:55">
      <c r="A47" s="16"/>
      <c r="B47" s="13"/>
      <c r="C47" s="15"/>
      <c r="D47" s="15"/>
      <c r="E47" s="15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1:55">
      <c r="A48" s="16"/>
      <c r="B48" s="13"/>
      <c r="C48" s="15"/>
      <c r="D48" s="15"/>
      <c r="E48" s="15"/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</row>
    <row r="49" spans="1:55">
      <c r="A49" s="16"/>
      <c r="B49" s="13"/>
      <c r="C49" s="15"/>
      <c r="D49" s="15"/>
      <c r="E49" s="15"/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1:55">
      <c r="A50" s="16"/>
      <c r="B50" s="13"/>
      <c r="C50" s="15"/>
      <c r="D50" s="15"/>
      <c r="E50" s="15"/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1:55">
      <c r="A51" s="16"/>
      <c r="B51" s="13"/>
      <c r="C51" s="15"/>
      <c r="D51" s="15"/>
      <c r="E51" s="15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</row>
    <row r="52" spans="1:55">
      <c r="A52" s="16"/>
      <c r="B52" s="13"/>
      <c r="C52" s="15"/>
      <c r="D52" s="15"/>
      <c r="E52" s="15"/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1:55">
      <c r="A53" s="16"/>
      <c r="B53" s="13"/>
      <c r="C53" s="15"/>
      <c r="D53" s="15"/>
      <c r="E53" s="15"/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1:55">
      <c r="A54" s="16"/>
      <c r="B54" s="13"/>
      <c r="C54" s="15"/>
      <c r="D54" s="15"/>
      <c r="E54" s="15"/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1:55">
      <c r="A55" s="16"/>
      <c r="B55" s="13"/>
      <c r="C55" s="15"/>
      <c r="D55" s="15"/>
      <c r="E55" s="15"/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1:55">
      <c r="A56" s="16"/>
      <c r="B56" s="13"/>
      <c r="C56" s="15"/>
      <c r="D56" s="15"/>
      <c r="E56" s="15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1:55">
      <c r="A57" s="16"/>
      <c r="B57" s="13"/>
      <c r="C57" s="15"/>
      <c r="D57" s="15"/>
      <c r="E57" s="15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55">
      <c r="A58" s="16"/>
      <c r="B58" s="13"/>
      <c r="C58" s="15"/>
      <c r="D58" s="15"/>
      <c r="E58" s="15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55">
      <c r="A59" s="16"/>
      <c r="B59" s="13"/>
      <c r="C59" s="15"/>
      <c r="D59" s="15"/>
      <c r="E59" s="15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1:55">
      <c r="A60" s="16"/>
      <c r="B60" s="13"/>
      <c r="C60" s="15"/>
      <c r="D60" s="15"/>
      <c r="E60" s="15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55">
      <c r="A61" s="16"/>
      <c r="B61" s="13"/>
      <c r="C61" s="15"/>
      <c r="D61" s="15"/>
      <c r="E61" s="15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>
      <c r="A62" s="16"/>
      <c r="B62" s="13"/>
      <c r="C62" s="15"/>
      <c r="D62" s="15"/>
      <c r="E62" s="15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55">
      <c r="A63" s="16"/>
      <c r="B63" s="13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1:55" s="12" customFormat="1">
      <c r="A64" s="11"/>
      <c r="B64" s="11"/>
      <c r="C64" s="11"/>
      <c r="D64" s="11"/>
      <c r="E64" s="11"/>
      <c r="F64" s="11"/>
    </row>
  </sheetData>
  <hyperlinks>
    <hyperlink ref="A24" location="Índice!A1" display="Índice" xr:uid="{0FAC118B-F70B-4840-A842-721355A8EC52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2BA16-35FD-4F6A-9448-E7F1B4E3C92E}">
  <sheetPr>
    <tabColor theme="4" tint="0.79998168889431442"/>
  </sheetPr>
  <dimension ref="A1:BC65"/>
  <sheetViews>
    <sheetView showGridLines="0" zoomScale="85" zoomScaleNormal="85" workbookViewId="0">
      <selection activeCell="A25" sqref="A25"/>
    </sheetView>
  </sheetViews>
  <sheetFormatPr baseColWidth="10" defaultColWidth="11.42578125" defaultRowHeight="15"/>
  <cols>
    <col min="1" max="1" width="29.7109375" style="11" customWidth="1"/>
    <col min="2" max="2" width="13.7109375" style="11" bestFit="1" customWidth="1"/>
    <col min="3" max="4" width="11" style="11" customWidth="1"/>
    <col min="5" max="9" width="9.140625" style="11" bestFit="1" customWidth="1"/>
    <col min="10" max="32" width="9.140625" style="12" bestFit="1" customWidth="1"/>
    <col min="33" max="55" width="10.140625" style="12" bestFit="1" customWidth="1"/>
    <col min="56" max="16384" width="11.42578125" style="11"/>
  </cols>
  <sheetData>
    <row r="1" spans="1:55" s="3" customFormat="1" ht="23.25">
      <c r="A1" s="360" t="s">
        <v>455</v>
      </c>
      <c r="B1" s="2"/>
      <c r="C1" s="2"/>
      <c r="D1" s="2"/>
      <c r="E1" s="2"/>
      <c r="F1" s="2"/>
      <c r="G1" s="2"/>
      <c r="H1" s="2"/>
      <c r="I1" s="2"/>
    </row>
    <row r="2" spans="1:55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5" s="247" customFormat="1">
      <c r="A3" s="244" t="s">
        <v>7</v>
      </c>
      <c r="B3" s="245"/>
      <c r="C3" s="262">
        <v>2022</v>
      </c>
      <c r="D3" s="263">
        <v>2023</v>
      </c>
      <c r="E3" s="263">
        <v>2024</v>
      </c>
      <c r="F3" s="263">
        <v>2025</v>
      </c>
      <c r="G3" s="263">
        <v>2026</v>
      </c>
      <c r="H3" s="263">
        <v>2027</v>
      </c>
      <c r="I3" s="263">
        <v>2028</v>
      </c>
      <c r="J3" s="263">
        <v>2029</v>
      </c>
      <c r="K3" s="263">
        <v>2030</v>
      </c>
      <c r="L3" s="263">
        <v>2031</v>
      </c>
      <c r="M3" s="263">
        <v>2032</v>
      </c>
      <c r="N3" s="263">
        <v>2033</v>
      </c>
      <c r="O3" s="263">
        <v>2034</v>
      </c>
      <c r="P3" s="263">
        <v>2035</v>
      </c>
      <c r="Q3" s="263">
        <v>2036</v>
      </c>
      <c r="R3" s="263">
        <v>2037</v>
      </c>
      <c r="S3" s="263">
        <v>2038</v>
      </c>
      <c r="T3" s="263">
        <v>2039</v>
      </c>
      <c r="U3" s="263">
        <v>2040</v>
      </c>
      <c r="V3" s="263">
        <v>2041</v>
      </c>
      <c r="W3" s="263">
        <v>2042</v>
      </c>
      <c r="X3" s="263">
        <v>2043</v>
      </c>
      <c r="Y3" s="263">
        <v>2044</v>
      </c>
      <c r="Z3" s="263">
        <v>2045</v>
      </c>
      <c r="AA3" s="263">
        <v>2046</v>
      </c>
      <c r="AB3" s="263">
        <v>2047</v>
      </c>
      <c r="AC3" s="263">
        <v>2048</v>
      </c>
      <c r="AD3" s="263">
        <v>2049</v>
      </c>
      <c r="AE3" s="263">
        <v>2050</v>
      </c>
      <c r="AF3" s="263">
        <v>2051</v>
      </c>
      <c r="AG3" s="263">
        <v>2052</v>
      </c>
      <c r="AH3" s="263">
        <v>2053</v>
      </c>
      <c r="AI3" s="263">
        <v>2054</v>
      </c>
      <c r="AJ3" s="263">
        <v>2055</v>
      </c>
      <c r="AK3" s="263">
        <v>2056</v>
      </c>
      <c r="AL3" s="263">
        <v>2057</v>
      </c>
      <c r="AM3" s="263">
        <v>2058</v>
      </c>
      <c r="AN3" s="263">
        <v>2059</v>
      </c>
      <c r="AO3" s="263">
        <v>2060</v>
      </c>
      <c r="AP3" s="263">
        <v>2061</v>
      </c>
      <c r="AQ3" s="263">
        <v>2062</v>
      </c>
      <c r="AR3" s="263">
        <v>2063</v>
      </c>
      <c r="AS3" s="263">
        <v>2064</v>
      </c>
      <c r="AT3" s="263">
        <v>2065</v>
      </c>
      <c r="AU3" s="263">
        <v>2066</v>
      </c>
      <c r="AV3" s="263">
        <v>2067</v>
      </c>
      <c r="AW3" s="263">
        <v>2068</v>
      </c>
      <c r="AX3" s="263">
        <v>2069</v>
      </c>
      <c r="AY3" s="264">
        <v>2070</v>
      </c>
    </row>
    <row r="4" spans="1:55" s="253" customFormat="1">
      <c r="A4" s="246" t="s">
        <v>8</v>
      </c>
      <c r="B4" s="250" t="s">
        <v>10</v>
      </c>
      <c r="C4" s="298">
        <v>100</v>
      </c>
      <c r="D4" s="298">
        <v>100</v>
      </c>
      <c r="E4" s="298">
        <v>100</v>
      </c>
      <c r="F4" s="298">
        <v>100</v>
      </c>
      <c r="G4" s="298">
        <v>100</v>
      </c>
      <c r="H4" s="298">
        <v>100</v>
      </c>
      <c r="I4" s="298">
        <v>100.00000000000006</v>
      </c>
      <c r="J4" s="298">
        <v>100.00000000000001</v>
      </c>
      <c r="K4" s="298">
        <v>99.999999999999929</v>
      </c>
      <c r="L4" s="298">
        <v>100.00000000000004</v>
      </c>
      <c r="M4" s="298">
        <v>99.999999999999957</v>
      </c>
      <c r="N4" s="298">
        <v>99.999999999999972</v>
      </c>
      <c r="O4" s="298">
        <v>100.00000000000001</v>
      </c>
      <c r="P4" s="298">
        <v>100</v>
      </c>
      <c r="Q4" s="298">
        <v>100.00000000000003</v>
      </c>
      <c r="R4" s="298">
        <v>100.00000000000001</v>
      </c>
      <c r="S4" s="298">
        <v>99.999999999999972</v>
      </c>
      <c r="T4" s="298">
        <v>99.999999999999986</v>
      </c>
      <c r="U4" s="298">
        <v>99.999999999999986</v>
      </c>
      <c r="V4" s="298">
        <v>100.00000000000003</v>
      </c>
      <c r="W4" s="298">
        <v>100</v>
      </c>
      <c r="X4" s="298">
        <v>100.00000000000006</v>
      </c>
      <c r="Y4" s="298">
        <v>99.999999999999972</v>
      </c>
      <c r="Z4" s="298">
        <v>100</v>
      </c>
      <c r="AA4" s="298">
        <v>100.00000000000004</v>
      </c>
      <c r="AB4" s="298">
        <v>99.999999999999986</v>
      </c>
      <c r="AC4" s="298">
        <v>100.00000000000003</v>
      </c>
      <c r="AD4" s="298">
        <v>100</v>
      </c>
      <c r="AE4" s="298">
        <v>100.00000000000004</v>
      </c>
      <c r="AF4" s="298">
        <v>99.999999999999986</v>
      </c>
      <c r="AG4" s="298">
        <v>100.00000000000001</v>
      </c>
      <c r="AH4" s="298">
        <v>100</v>
      </c>
      <c r="AI4" s="298">
        <v>100.00000000000001</v>
      </c>
      <c r="AJ4" s="298">
        <v>99.999999999999986</v>
      </c>
      <c r="AK4" s="298">
        <v>100.00000000000003</v>
      </c>
      <c r="AL4" s="298">
        <v>100</v>
      </c>
      <c r="AM4" s="298">
        <v>99.999999999999972</v>
      </c>
      <c r="AN4" s="298">
        <v>99.999999999999972</v>
      </c>
      <c r="AO4" s="298">
        <v>100.00000000000001</v>
      </c>
      <c r="AP4" s="298">
        <v>99.999999999999972</v>
      </c>
      <c r="AQ4" s="298">
        <v>99.999999999999986</v>
      </c>
      <c r="AR4" s="298">
        <v>100.00000000000004</v>
      </c>
      <c r="AS4" s="298">
        <v>100</v>
      </c>
      <c r="AT4" s="298">
        <v>100.00000000000001</v>
      </c>
      <c r="AU4" s="298">
        <v>100.00000000000006</v>
      </c>
      <c r="AV4" s="298">
        <v>100.00000000000004</v>
      </c>
      <c r="AW4" s="298">
        <v>99.999999999999986</v>
      </c>
      <c r="AX4" s="298">
        <v>100.00000000000001</v>
      </c>
      <c r="AY4" s="299">
        <v>99.999999999999915</v>
      </c>
    </row>
    <row r="5" spans="1:55" s="253" customFormat="1">
      <c r="A5" s="244"/>
      <c r="B5" s="250" t="s">
        <v>199</v>
      </c>
      <c r="C5" s="251">
        <v>19.790855521384934</v>
      </c>
      <c r="D5" s="251">
        <v>19.158698378408658</v>
      </c>
      <c r="E5" s="251">
        <v>18.657487846335918</v>
      </c>
      <c r="F5" s="251">
        <v>18.159560674377609</v>
      </c>
      <c r="G5" s="251">
        <v>17.983084740411439</v>
      </c>
      <c r="H5" s="251">
        <v>17.782594823602413</v>
      </c>
      <c r="I5" s="251">
        <v>17.580670166725536</v>
      </c>
      <c r="J5" s="251">
        <v>17.387360117388067</v>
      </c>
      <c r="K5" s="251">
        <v>17.192444567705021</v>
      </c>
      <c r="L5" s="251">
        <v>17.002781911637097</v>
      </c>
      <c r="M5" s="251">
        <v>16.814362567729997</v>
      </c>
      <c r="N5" s="251">
        <v>16.630024875164814</v>
      </c>
      <c r="O5" s="251">
        <v>16.446249493230752</v>
      </c>
      <c r="P5" s="251">
        <v>16.259727192081133</v>
      </c>
      <c r="Q5" s="251">
        <v>16.073904289982625</v>
      </c>
      <c r="R5" s="251">
        <v>15.884327069672363</v>
      </c>
      <c r="S5" s="251">
        <v>15.692590459657723</v>
      </c>
      <c r="T5" s="251">
        <v>15.498844510241998</v>
      </c>
      <c r="U5" s="251">
        <v>15.30280359493792</v>
      </c>
      <c r="V5" s="251">
        <v>15.107330019062134</v>
      </c>
      <c r="W5" s="251">
        <v>14.911441285475281</v>
      </c>
      <c r="X5" s="251">
        <v>14.719635940685336</v>
      </c>
      <c r="Y5" s="251">
        <v>14.530171896200862</v>
      </c>
      <c r="Z5" s="251">
        <v>14.346048341711121</v>
      </c>
      <c r="AA5" s="251">
        <v>14.164183820525187</v>
      </c>
      <c r="AB5" s="251">
        <v>13.988332341227238</v>
      </c>
      <c r="AC5" s="251">
        <v>13.81597528011679</v>
      </c>
      <c r="AD5" s="251">
        <v>13.648499197024114</v>
      </c>
      <c r="AE5" s="251">
        <v>13.484761349893045</v>
      </c>
      <c r="AF5" s="251">
        <v>13.325909188882058</v>
      </c>
      <c r="AG5" s="251">
        <v>13.17023284381302</v>
      </c>
      <c r="AH5" s="251">
        <v>13.018270629830376</v>
      </c>
      <c r="AI5" s="251">
        <v>12.869062260885952</v>
      </c>
      <c r="AJ5" s="251">
        <v>12.722426777769972</v>
      </c>
      <c r="AK5" s="251">
        <v>12.577759676919875</v>
      </c>
      <c r="AL5" s="251">
        <v>12.434755640872277</v>
      </c>
      <c r="AM5" s="251">
        <v>12.292545323292131</v>
      </c>
      <c r="AN5" s="251">
        <v>12.151581544092821</v>
      </c>
      <c r="AO5" s="251">
        <v>12.010988709920557</v>
      </c>
      <c r="AP5" s="251">
        <v>11.871359600853349</v>
      </c>
      <c r="AQ5" s="251">
        <v>11.731506704416933</v>
      </c>
      <c r="AR5" s="251">
        <v>11.591266541964657</v>
      </c>
      <c r="AS5" s="251">
        <v>11.450341060705172</v>
      </c>
      <c r="AT5" s="251">
        <v>11.307671578968105</v>
      </c>
      <c r="AU5" s="251">
        <v>11.163734605681841</v>
      </c>
      <c r="AV5" s="251">
        <v>11.017477741274456</v>
      </c>
      <c r="AW5" s="251">
        <v>10.868563556657643</v>
      </c>
      <c r="AX5" s="251">
        <v>10.718008592778487</v>
      </c>
      <c r="AY5" s="252">
        <v>10.56583950726977</v>
      </c>
    </row>
    <row r="6" spans="1:55" s="253" customFormat="1">
      <c r="A6" s="246"/>
      <c r="B6" s="250" t="s">
        <v>200</v>
      </c>
      <c r="C6" s="251">
        <v>73.37497666343242</v>
      </c>
      <c r="D6" s="251">
        <v>73.854875258377433</v>
      </c>
      <c r="E6" s="251">
        <v>74.30348482387339</v>
      </c>
      <c r="F6" s="251">
        <v>74.722699261125513</v>
      </c>
      <c r="G6" s="251">
        <v>74.858000775173338</v>
      </c>
      <c r="H6" s="251">
        <v>74.987273525472716</v>
      </c>
      <c r="I6" s="251">
        <v>75.121077796217904</v>
      </c>
      <c r="J6" s="251">
        <v>75.244644683390192</v>
      </c>
      <c r="K6" s="251">
        <v>75.365446912333113</v>
      </c>
      <c r="L6" s="251">
        <v>75.476158991801611</v>
      </c>
      <c r="M6" s="251">
        <v>75.580485912025225</v>
      </c>
      <c r="N6" s="251">
        <v>75.675348609374225</v>
      </c>
      <c r="O6" s="251">
        <v>75.766107158916228</v>
      </c>
      <c r="P6" s="251">
        <v>75.857145348766238</v>
      </c>
      <c r="Q6" s="251">
        <v>75.947810205330086</v>
      </c>
      <c r="R6" s="251">
        <v>76.042861547761007</v>
      </c>
      <c r="S6" s="251">
        <v>76.142033139050298</v>
      </c>
      <c r="T6" s="251">
        <v>76.246749085892887</v>
      </c>
      <c r="U6" s="251">
        <v>76.35738600091139</v>
      </c>
      <c r="V6" s="251">
        <v>76.470243990771834</v>
      </c>
      <c r="W6" s="251">
        <v>76.585015333544263</v>
      </c>
      <c r="X6" s="251">
        <v>76.696508011113139</v>
      </c>
      <c r="Y6" s="251">
        <v>76.803464965251635</v>
      </c>
      <c r="Z6" s="251">
        <v>76.901621217281487</v>
      </c>
      <c r="AA6" s="251">
        <v>76.991460644383906</v>
      </c>
      <c r="AB6" s="251">
        <v>77.068897403807881</v>
      </c>
      <c r="AC6" s="251">
        <v>77.13490091206198</v>
      </c>
      <c r="AD6" s="251">
        <v>77.188768589658963</v>
      </c>
      <c r="AE6" s="251">
        <v>77.232616228222753</v>
      </c>
      <c r="AF6" s="251">
        <v>77.268066576328124</v>
      </c>
      <c r="AG6" s="251">
        <v>77.299168217319476</v>
      </c>
      <c r="AH6" s="251">
        <v>77.327910237817008</v>
      </c>
      <c r="AI6" s="251">
        <v>77.356253939550029</v>
      </c>
      <c r="AJ6" s="251">
        <v>77.385319563483762</v>
      </c>
      <c r="AK6" s="251">
        <v>77.415966348068579</v>
      </c>
      <c r="AL6" s="251">
        <v>77.448609446514851</v>
      </c>
      <c r="AM6" s="251">
        <v>77.483519753120703</v>
      </c>
      <c r="AN6" s="251">
        <v>77.519873296146613</v>
      </c>
      <c r="AO6" s="251">
        <v>77.558626454207143</v>
      </c>
      <c r="AP6" s="251">
        <v>77.599265279323987</v>
      </c>
      <c r="AQ6" s="251">
        <v>77.642735504238757</v>
      </c>
      <c r="AR6" s="251">
        <v>77.689820527682514</v>
      </c>
      <c r="AS6" s="251">
        <v>77.741190651268894</v>
      </c>
      <c r="AT6" s="251">
        <v>77.797869277124832</v>
      </c>
      <c r="AU6" s="251">
        <v>77.859255142129413</v>
      </c>
      <c r="AV6" s="251">
        <v>77.925975998937972</v>
      </c>
      <c r="AW6" s="251">
        <v>77.998606223267103</v>
      </c>
      <c r="AX6" s="251">
        <v>78.075495235364386</v>
      </c>
      <c r="AY6" s="252">
        <v>78.156785439258201</v>
      </c>
    </row>
    <row r="7" spans="1:55" s="253" customFormat="1">
      <c r="A7" s="254"/>
      <c r="B7" s="250" t="s">
        <v>201</v>
      </c>
      <c r="C7" s="251">
        <v>6.8341678151826484</v>
      </c>
      <c r="D7" s="251">
        <v>6.9864263632139076</v>
      </c>
      <c r="E7" s="251">
        <v>7.0390273297906898</v>
      </c>
      <c r="F7" s="251">
        <v>7.1177400644968758</v>
      </c>
      <c r="G7" s="251">
        <v>7.1589144844152113</v>
      </c>
      <c r="H7" s="251">
        <v>7.230131650924875</v>
      </c>
      <c r="I7" s="251">
        <v>7.2982520370566117</v>
      </c>
      <c r="J7" s="251">
        <v>7.3679951992217552</v>
      </c>
      <c r="K7" s="251">
        <v>7.4421085199617822</v>
      </c>
      <c r="L7" s="251">
        <v>7.5210590965613298</v>
      </c>
      <c r="M7" s="251">
        <v>7.6051515202447311</v>
      </c>
      <c r="N7" s="251">
        <v>7.6946265154609419</v>
      </c>
      <c r="O7" s="251">
        <v>7.7876433478530362</v>
      </c>
      <c r="P7" s="251">
        <v>7.8831274591526341</v>
      </c>
      <c r="Q7" s="251">
        <v>7.9782855046873102</v>
      </c>
      <c r="R7" s="251">
        <v>8.0728113825666377</v>
      </c>
      <c r="S7" s="251">
        <v>8.1653764012919563</v>
      </c>
      <c r="T7" s="251">
        <v>8.2544064038650937</v>
      </c>
      <c r="U7" s="251">
        <v>8.3398104041506649</v>
      </c>
      <c r="V7" s="251">
        <v>8.4224259901660616</v>
      </c>
      <c r="W7" s="251">
        <v>8.503543380980453</v>
      </c>
      <c r="X7" s="251">
        <v>8.5838560482015698</v>
      </c>
      <c r="Y7" s="251">
        <v>8.6663631385474513</v>
      </c>
      <c r="Z7" s="251">
        <v>8.7523304410073877</v>
      </c>
      <c r="AA7" s="251">
        <v>8.8443555350909371</v>
      </c>
      <c r="AB7" s="251">
        <v>8.9427702549648664</v>
      </c>
      <c r="AC7" s="251">
        <v>9.0491238078212692</v>
      </c>
      <c r="AD7" s="251">
        <v>9.162732213316934</v>
      </c>
      <c r="AE7" s="251">
        <v>9.2826224218842466</v>
      </c>
      <c r="AF7" s="251">
        <v>9.4060242347897898</v>
      </c>
      <c r="AG7" s="251">
        <v>9.5305989388675325</v>
      </c>
      <c r="AH7" s="251">
        <v>9.6538191323526341</v>
      </c>
      <c r="AI7" s="251">
        <v>9.7746837995640394</v>
      </c>
      <c r="AJ7" s="251">
        <v>9.892253658746256</v>
      </c>
      <c r="AK7" s="251">
        <v>10.00627397501156</v>
      </c>
      <c r="AL7" s="251">
        <v>10.116634912612877</v>
      </c>
      <c r="AM7" s="251">
        <v>10.223934923587144</v>
      </c>
      <c r="AN7" s="251">
        <v>10.328545159760534</v>
      </c>
      <c r="AO7" s="251">
        <v>10.430384835872314</v>
      </c>
      <c r="AP7" s="251">
        <v>10.529375119822642</v>
      </c>
      <c r="AQ7" s="251">
        <v>10.625757791344293</v>
      </c>
      <c r="AR7" s="251">
        <v>10.718912930352886</v>
      </c>
      <c r="AS7" s="251">
        <v>10.808468288025919</v>
      </c>
      <c r="AT7" s="251">
        <v>10.894459143907081</v>
      </c>
      <c r="AU7" s="251">
        <v>10.977010252188773</v>
      </c>
      <c r="AV7" s="251">
        <v>11.056546259787618</v>
      </c>
      <c r="AW7" s="251">
        <v>11.132830220075242</v>
      </c>
      <c r="AX7" s="251">
        <v>11.206496171857147</v>
      </c>
      <c r="AY7" s="252">
        <v>11.277375053471957</v>
      </c>
    </row>
    <row r="8" spans="1:55">
      <c r="A8" s="16"/>
      <c r="B8" s="13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5">
      <c r="A9" s="16"/>
      <c r="B9" s="13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1:55">
      <c r="A10" s="16"/>
      <c r="B10" s="13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>
      <c r="A11" s="16"/>
      <c r="B11" s="13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>
      <c r="A12" s="16"/>
      <c r="B12" s="13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>
      <c r="A13" s="16"/>
      <c r="B13" s="13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>
      <c r="A14" s="16"/>
      <c r="B14" s="13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>
      <c r="A15" s="16"/>
      <c r="B15" s="13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>
      <c r="A16" s="16"/>
      <c r="B16" s="13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16"/>
      <c r="B17" s="13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16"/>
      <c r="B18" s="13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16"/>
      <c r="B19" s="13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16"/>
      <c r="B20" s="13"/>
      <c r="C20" s="15"/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16"/>
      <c r="B21" s="13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16"/>
      <c r="B22" s="13"/>
      <c r="C22" s="87" t="s">
        <v>3</v>
      </c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16"/>
      <c r="B23" s="13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16"/>
      <c r="B24" s="87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88" t="s">
        <v>228</v>
      </c>
      <c r="B25" s="13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16"/>
      <c r="B26" s="13"/>
      <c r="C26" s="15"/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16"/>
      <c r="B27" s="13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16"/>
      <c r="B28" s="88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16"/>
      <c r="B29" s="13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16"/>
      <c r="B30" s="13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16"/>
      <c r="B31" s="13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>
      <c r="A32" s="16"/>
      <c r="B32" s="13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>
      <c r="A33" s="16"/>
      <c r="B33" s="13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>
      <c r="A34" s="16"/>
      <c r="B34" s="13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16"/>
      <c r="B35" s="13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16"/>
      <c r="B36" s="13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16"/>
      <c r="B37" s="13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16"/>
      <c r="B38" s="13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16"/>
      <c r="B39" s="13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A40" s="16"/>
      <c r="B40" s="13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>
      <c r="G41" s="12"/>
      <c r="H41" s="12"/>
      <c r="I41" s="12"/>
    </row>
    <row r="42" spans="1:55">
      <c r="A42" s="16"/>
      <c r="B42" s="13"/>
      <c r="C42" s="15"/>
      <c r="D42" s="15"/>
      <c r="E42" s="15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>
      <c r="A43" s="16"/>
      <c r="B43" s="13"/>
      <c r="C43" s="15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>
      <c r="A44" s="16"/>
      <c r="B44" s="13"/>
      <c r="C44" s="15"/>
      <c r="D44" s="15"/>
      <c r="E44" s="15"/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1:55">
      <c r="A45" s="16"/>
      <c r="B45" s="13"/>
      <c r="C45" s="15"/>
      <c r="D45" s="15"/>
      <c r="E45" s="15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1:55">
      <c r="A46" s="16"/>
      <c r="B46" s="13"/>
      <c r="C46" s="15"/>
      <c r="D46" s="15"/>
      <c r="E46" s="15"/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1:55">
      <c r="A47" s="16"/>
      <c r="B47" s="13"/>
      <c r="C47" s="15"/>
      <c r="D47" s="15"/>
      <c r="E47" s="15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1:55">
      <c r="A48" s="16"/>
      <c r="B48" s="13"/>
      <c r="C48" s="15"/>
      <c r="D48" s="15"/>
      <c r="E48" s="15"/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</row>
    <row r="49" spans="1:55">
      <c r="A49" s="16"/>
      <c r="B49" s="13"/>
      <c r="C49" s="15"/>
      <c r="D49" s="15"/>
      <c r="E49" s="15"/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1:55">
      <c r="A50" s="16"/>
      <c r="B50" s="13"/>
      <c r="C50" s="15"/>
      <c r="D50" s="15"/>
      <c r="E50" s="15"/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1:55">
      <c r="A51" s="16"/>
      <c r="B51" s="13"/>
      <c r="C51" s="15"/>
      <c r="D51" s="15"/>
      <c r="E51" s="15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</row>
    <row r="52" spans="1:55">
      <c r="A52" s="16"/>
      <c r="B52" s="13"/>
      <c r="C52" s="15"/>
      <c r="D52" s="15"/>
      <c r="E52" s="15"/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1:55">
      <c r="A53" s="16"/>
      <c r="B53" s="13"/>
      <c r="C53" s="15"/>
      <c r="D53" s="15"/>
      <c r="E53" s="15"/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1:55">
      <c r="A54" s="16"/>
      <c r="B54" s="13"/>
      <c r="C54" s="15"/>
      <c r="D54" s="15"/>
      <c r="E54" s="15"/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1:55">
      <c r="A55" s="16"/>
      <c r="B55" s="13"/>
      <c r="C55" s="15"/>
      <c r="D55" s="15"/>
      <c r="E55" s="15"/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1:55">
      <c r="A56" s="16"/>
      <c r="B56" s="13"/>
      <c r="C56" s="15"/>
      <c r="D56" s="15"/>
      <c r="E56" s="15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1:55">
      <c r="A57" s="16"/>
      <c r="B57" s="13"/>
      <c r="C57" s="15"/>
      <c r="D57" s="15"/>
      <c r="E57" s="15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55">
      <c r="A58" s="16"/>
      <c r="B58" s="13"/>
      <c r="C58" s="15"/>
      <c r="D58" s="15"/>
      <c r="E58" s="15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55">
      <c r="A59" s="16"/>
      <c r="B59" s="13"/>
      <c r="C59" s="15"/>
      <c r="D59" s="15"/>
      <c r="E59" s="15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1:55">
      <c r="A60" s="16"/>
      <c r="B60" s="13"/>
      <c r="C60" s="15"/>
      <c r="D60" s="15"/>
      <c r="E60" s="15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55">
      <c r="A61" s="16"/>
      <c r="B61" s="13"/>
      <c r="C61" s="15"/>
      <c r="D61" s="15"/>
      <c r="E61" s="15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>
      <c r="A62" s="16"/>
      <c r="B62" s="13"/>
      <c r="C62" s="15"/>
      <c r="D62" s="15"/>
      <c r="E62" s="15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55">
      <c r="A63" s="16"/>
      <c r="B63" s="13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1:55">
      <c r="A64" s="16"/>
      <c r="B64" s="13"/>
      <c r="C64" s="15"/>
      <c r="D64" s="15"/>
      <c r="E64" s="15"/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</row>
    <row r="65" spans="7:9">
      <c r="G65" s="12"/>
      <c r="H65" s="12"/>
      <c r="I65" s="12"/>
    </row>
  </sheetData>
  <hyperlinks>
    <hyperlink ref="A25" location="Índice!A1" display="Índice" xr:uid="{654FBDAE-8E88-4D73-B51A-15ED53492425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F5A07-BF9B-4849-8A6A-C8A444268096}">
  <sheetPr>
    <tabColor theme="4" tint="0.79998168889431442"/>
  </sheetPr>
  <dimension ref="A1:AV25"/>
  <sheetViews>
    <sheetView showGridLines="0" zoomScale="85" zoomScaleNormal="85" workbookViewId="0">
      <selection activeCell="A25" sqref="A25"/>
    </sheetView>
  </sheetViews>
  <sheetFormatPr baseColWidth="10" defaultColWidth="11.42578125" defaultRowHeight="15"/>
  <cols>
    <col min="1" max="1" width="29.85546875" style="32" customWidth="1"/>
    <col min="2" max="2" width="13.7109375" style="28" customWidth="1"/>
    <col min="3" max="48" width="7.5703125" style="32" bestFit="1" customWidth="1"/>
    <col min="49" max="16384" width="11.42578125" style="32"/>
  </cols>
  <sheetData>
    <row r="1" spans="1:48" s="3" customFormat="1" ht="23.25">
      <c r="A1" s="360" t="s">
        <v>462</v>
      </c>
      <c r="B1" s="2"/>
      <c r="C1" s="2"/>
      <c r="D1" s="2"/>
      <c r="E1" s="2"/>
      <c r="F1" s="2"/>
      <c r="G1" s="2"/>
      <c r="H1" s="2"/>
      <c r="I1" s="2"/>
    </row>
    <row r="2" spans="1:48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48" s="247" customFormat="1">
      <c r="A3" s="244" t="s">
        <v>14</v>
      </c>
      <c r="B3" s="245"/>
      <c r="C3" s="302">
        <v>2025</v>
      </c>
      <c r="D3" s="303">
        <v>2026</v>
      </c>
      <c r="E3" s="303">
        <v>2027</v>
      </c>
      <c r="F3" s="303">
        <v>2028</v>
      </c>
      <c r="G3" s="303">
        <v>2029</v>
      </c>
      <c r="H3" s="303">
        <v>2030</v>
      </c>
      <c r="I3" s="303">
        <v>2031</v>
      </c>
      <c r="J3" s="303">
        <v>2032</v>
      </c>
      <c r="K3" s="303">
        <v>2033</v>
      </c>
      <c r="L3" s="303">
        <v>2034</v>
      </c>
      <c r="M3" s="303">
        <v>2035</v>
      </c>
      <c r="N3" s="303">
        <v>2036</v>
      </c>
      <c r="O3" s="303">
        <v>2037</v>
      </c>
      <c r="P3" s="303">
        <v>2038</v>
      </c>
      <c r="Q3" s="303">
        <v>2039</v>
      </c>
      <c r="R3" s="303">
        <v>2040</v>
      </c>
      <c r="S3" s="303">
        <v>2041</v>
      </c>
      <c r="T3" s="303">
        <v>2042</v>
      </c>
      <c r="U3" s="303">
        <v>2043</v>
      </c>
      <c r="V3" s="303">
        <v>2044</v>
      </c>
      <c r="W3" s="303">
        <v>2045</v>
      </c>
      <c r="X3" s="303">
        <v>2046</v>
      </c>
      <c r="Y3" s="303">
        <v>2047</v>
      </c>
      <c r="Z3" s="303">
        <v>2048</v>
      </c>
      <c r="AA3" s="303">
        <v>2049</v>
      </c>
      <c r="AB3" s="303">
        <v>2050</v>
      </c>
      <c r="AC3" s="303">
        <v>2051</v>
      </c>
      <c r="AD3" s="303">
        <v>2052</v>
      </c>
      <c r="AE3" s="303">
        <v>2053</v>
      </c>
      <c r="AF3" s="303">
        <v>2054</v>
      </c>
      <c r="AG3" s="303">
        <v>2055</v>
      </c>
      <c r="AH3" s="303">
        <v>2056</v>
      </c>
      <c r="AI3" s="303">
        <v>2057</v>
      </c>
      <c r="AJ3" s="303">
        <v>2058</v>
      </c>
      <c r="AK3" s="303">
        <v>2059</v>
      </c>
      <c r="AL3" s="303">
        <v>2060</v>
      </c>
      <c r="AM3" s="303">
        <v>2061</v>
      </c>
      <c r="AN3" s="303">
        <v>2062</v>
      </c>
      <c r="AO3" s="303">
        <v>2063</v>
      </c>
      <c r="AP3" s="303">
        <v>2064</v>
      </c>
      <c r="AQ3" s="303">
        <v>2065</v>
      </c>
      <c r="AR3" s="303">
        <v>2066</v>
      </c>
      <c r="AS3" s="303">
        <v>2067</v>
      </c>
      <c r="AT3" s="303">
        <v>2068</v>
      </c>
      <c r="AU3" s="303">
        <v>2069</v>
      </c>
      <c r="AV3" s="304">
        <v>2070</v>
      </c>
    </row>
    <row r="4" spans="1:48" s="301" customFormat="1">
      <c r="A4" s="300"/>
      <c r="B4" s="250" t="s">
        <v>10</v>
      </c>
      <c r="C4" s="305">
        <v>65.207653557404385</v>
      </c>
      <c r="D4" s="305">
        <v>65.328390283125316</v>
      </c>
      <c r="E4" s="305">
        <v>65.583186833175631</v>
      </c>
      <c r="F4" s="305">
        <v>65.681926602161127</v>
      </c>
      <c r="G4" s="305">
        <v>65.72562449154637</v>
      </c>
      <c r="H4" s="305">
        <v>65.781163643225895</v>
      </c>
      <c r="I4" s="305">
        <v>65.866732725922162</v>
      </c>
      <c r="J4" s="305">
        <v>65.953325859082341</v>
      </c>
      <c r="K4" s="305">
        <v>66.025752045496844</v>
      </c>
      <c r="L4" s="305">
        <v>66.104697065634312</v>
      </c>
      <c r="M4" s="305">
        <v>66.173732810059221</v>
      </c>
      <c r="N4" s="305">
        <v>66.22693608887441</v>
      </c>
      <c r="O4" s="305">
        <v>66.271318994313773</v>
      </c>
      <c r="P4" s="305">
        <v>66.299318517095912</v>
      </c>
      <c r="Q4" s="305">
        <v>66.320640096500838</v>
      </c>
      <c r="R4" s="305">
        <v>66.335392366277532</v>
      </c>
      <c r="S4" s="305">
        <v>66.34927648493283</v>
      </c>
      <c r="T4" s="305">
        <v>66.366210231475108</v>
      </c>
      <c r="U4" s="305">
        <v>66.391415453376894</v>
      </c>
      <c r="V4" s="305">
        <v>66.418060801569624</v>
      </c>
      <c r="W4" s="305">
        <v>66.44888275318182</v>
      </c>
      <c r="X4" s="305">
        <v>66.474655686395536</v>
      </c>
      <c r="Y4" s="305">
        <v>66.50010187394156</v>
      </c>
      <c r="Z4" s="305">
        <v>66.520293180456065</v>
      </c>
      <c r="AA4" s="305">
        <v>66.53593786454914</v>
      </c>
      <c r="AB4" s="305">
        <v>66.539983402862688</v>
      </c>
      <c r="AC4" s="305">
        <v>66.538294589101326</v>
      </c>
      <c r="AD4" s="305">
        <v>66.529795043702379</v>
      </c>
      <c r="AE4" s="305">
        <v>66.517723583013336</v>
      </c>
      <c r="AF4" s="305">
        <v>66.501586387563734</v>
      </c>
      <c r="AG4" s="305">
        <v>66.487376263560009</v>
      </c>
      <c r="AH4" s="305">
        <v>66.473958634794258</v>
      </c>
      <c r="AI4" s="305">
        <v>66.465251181203058</v>
      </c>
      <c r="AJ4" s="305">
        <v>66.457262920832491</v>
      </c>
      <c r="AK4" s="305">
        <v>66.457670041979327</v>
      </c>
      <c r="AL4" s="305">
        <v>66.462266665194676</v>
      </c>
      <c r="AM4" s="305">
        <v>66.46155432861876</v>
      </c>
      <c r="AN4" s="305">
        <v>66.456998518035775</v>
      </c>
      <c r="AO4" s="305">
        <v>66.44755156190476</v>
      </c>
      <c r="AP4" s="305">
        <v>66.440676377216604</v>
      </c>
      <c r="AQ4" s="305">
        <v>66.431030934438823</v>
      </c>
      <c r="AR4" s="305">
        <v>66.418306681742465</v>
      </c>
      <c r="AS4" s="305">
        <v>66.412674993773919</v>
      </c>
      <c r="AT4" s="305">
        <v>66.408636676468035</v>
      </c>
      <c r="AU4" s="305">
        <v>66.399954612572699</v>
      </c>
      <c r="AV4" s="306">
        <v>66.396715228087416</v>
      </c>
    </row>
    <row r="5" spans="1:48" s="301" customFormat="1">
      <c r="B5" s="250" t="s">
        <v>11</v>
      </c>
      <c r="C5" s="307">
        <v>63.406822127821599</v>
      </c>
      <c r="D5" s="307">
        <v>63.410385219906445</v>
      </c>
      <c r="E5" s="307">
        <v>63.705107958179603</v>
      </c>
      <c r="F5" s="307">
        <v>63.777930526602944</v>
      </c>
      <c r="G5" s="307">
        <v>63.834569079865261</v>
      </c>
      <c r="H5" s="307">
        <v>63.864758525207023</v>
      </c>
      <c r="I5" s="307">
        <v>63.891179666368338</v>
      </c>
      <c r="J5" s="307">
        <v>63.900753368404054</v>
      </c>
      <c r="K5" s="307">
        <v>63.915832017204195</v>
      </c>
      <c r="L5" s="307">
        <v>63.944409880010703</v>
      </c>
      <c r="M5" s="307">
        <v>63.973770046492504</v>
      </c>
      <c r="N5" s="307">
        <v>64.011293091588541</v>
      </c>
      <c r="O5" s="307">
        <v>64.054894151779209</v>
      </c>
      <c r="P5" s="307">
        <v>64.098116754029078</v>
      </c>
      <c r="Q5" s="307">
        <v>64.140019151550106</v>
      </c>
      <c r="R5" s="307">
        <v>64.177696383396338</v>
      </c>
      <c r="S5" s="307">
        <v>64.217598983857016</v>
      </c>
      <c r="T5" s="307">
        <v>64.249846428818572</v>
      </c>
      <c r="U5" s="307">
        <v>64.278209608189385</v>
      </c>
      <c r="V5" s="307">
        <v>64.295626553913053</v>
      </c>
      <c r="W5" s="307">
        <v>64.306214154512006</v>
      </c>
      <c r="X5" s="307">
        <v>64.307296652384423</v>
      </c>
      <c r="Y5" s="307">
        <v>64.308452326209476</v>
      </c>
      <c r="Z5" s="307">
        <v>64.302109414055053</v>
      </c>
      <c r="AA5" s="307">
        <v>64.291131200084223</v>
      </c>
      <c r="AB5" s="307">
        <v>64.27828806447927</v>
      </c>
      <c r="AC5" s="307">
        <v>64.269490339783857</v>
      </c>
      <c r="AD5" s="307">
        <v>64.259667117080497</v>
      </c>
      <c r="AE5" s="307">
        <v>64.251032459232945</v>
      </c>
      <c r="AF5" s="307">
        <v>64.24683561028813</v>
      </c>
      <c r="AG5" s="307">
        <v>64.247243648742867</v>
      </c>
      <c r="AH5" s="307">
        <v>64.245323577059892</v>
      </c>
      <c r="AI5" s="307">
        <v>64.245347316563539</v>
      </c>
      <c r="AJ5" s="307">
        <v>64.248143496100624</v>
      </c>
      <c r="AK5" s="307">
        <v>64.249891089755181</v>
      </c>
      <c r="AL5" s="307">
        <v>64.24020707096939</v>
      </c>
      <c r="AM5" s="307">
        <v>64.22400369249344</v>
      </c>
      <c r="AN5" s="307">
        <v>64.214527115088615</v>
      </c>
      <c r="AO5" s="307">
        <v>64.205889744309999</v>
      </c>
      <c r="AP5" s="307">
        <v>64.197277655531792</v>
      </c>
      <c r="AQ5" s="307">
        <v>64.19061467746964</v>
      </c>
      <c r="AR5" s="307">
        <v>64.197861558223082</v>
      </c>
      <c r="AS5" s="307">
        <v>64.201850671873601</v>
      </c>
      <c r="AT5" s="307">
        <v>64.198980694947153</v>
      </c>
      <c r="AU5" s="307">
        <v>64.202075073526899</v>
      </c>
      <c r="AV5" s="308">
        <v>64.212165306360816</v>
      </c>
    </row>
    <row r="6" spans="1:48" s="301" customFormat="1">
      <c r="B6" s="250" t="s">
        <v>12</v>
      </c>
      <c r="C6" s="307">
        <v>65.619530387372123</v>
      </c>
      <c r="D6" s="307">
        <v>65.616113239235546</v>
      </c>
      <c r="E6" s="307">
        <v>65.869337226866222</v>
      </c>
      <c r="F6" s="307">
        <v>65.957910465988405</v>
      </c>
      <c r="G6" s="307">
        <v>65.94643062615738</v>
      </c>
      <c r="H6" s="307">
        <v>65.945449896177692</v>
      </c>
      <c r="I6" s="307">
        <v>65.989101931102596</v>
      </c>
      <c r="J6" s="307">
        <v>66.020357636100329</v>
      </c>
      <c r="K6" s="307">
        <v>66.02279365434174</v>
      </c>
      <c r="L6" s="307">
        <v>66.043266552333435</v>
      </c>
      <c r="M6" s="307">
        <v>66.057021204646176</v>
      </c>
      <c r="N6" s="307">
        <v>66.055002100420438</v>
      </c>
      <c r="O6" s="307">
        <v>66.05393088466667</v>
      </c>
      <c r="P6" s="307">
        <v>66.051525620662886</v>
      </c>
      <c r="Q6" s="307">
        <v>66.05476412047355</v>
      </c>
      <c r="R6" s="307">
        <v>66.049285951155255</v>
      </c>
      <c r="S6" s="307">
        <v>66.046752560370123</v>
      </c>
      <c r="T6" s="307">
        <v>66.052074527219617</v>
      </c>
      <c r="U6" s="307">
        <v>66.061630204762679</v>
      </c>
      <c r="V6" s="307">
        <v>66.071031843696687</v>
      </c>
      <c r="W6" s="307">
        <v>66.081699648393027</v>
      </c>
      <c r="X6" s="307">
        <v>66.088189471971916</v>
      </c>
      <c r="Y6" s="307">
        <v>66.090615277430317</v>
      </c>
      <c r="Z6" s="307">
        <v>66.096422637168033</v>
      </c>
      <c r="AA6" s="307">
        <v>66.099575530550354</v>
      </c>
      <c r="AB6" s="307">
        <v>66.09532699216112</v>
      </c>
      <c r="AC6" s="307">
        <v>66.089010846048751</v>
      </c>
      <c r="AD6" s="307">
        <v>66.087604128541955</v>
      </c>
      <c r="AE6" s="307">
        <v>66.081904134242237</v>
      </c>
      <c r="AF6" s="307">
        <v>66.073670997541598</v>
      </c>
      <c r="AG6" s="307">
        <v>66.06959003151583</v>
      </c>
      <c r="AH6" s="307">
        <v>66.068703121814735</v>
      </c>
      <c r="AI6" s="307">
        <v>66.067174848763372</v>
      </c>
      <c r="AJ6" s="307">
        <v>66.061215786701041</v>
      </c>
      <c r="AK6" s="307">
        <v>66.065807825576826</v>
      </c>
      <c r="AL6" s="307">
        <v>66.076600584360349</v>
      </c>
      <c r="AM6" s="307">
        <v>66.073379981423642</v>
      </c>
      <c r="AN6" s="307">
        <v>66.065986899970611</v>
      </c>
      <c r="AO6" s="307">
        <v>66.058769803190529</v>
      </c>
      <c r="AP6" s="307">
        <v>66.061933136501921</v>
      </c>
      <c r="AQ6" s="307">
        <v>66.057465879956965</v>
      </c>
      <c r="AR6" s="307">
        <v>66.046596361020733</v>
      </c>
      <c r="AS6" s="307">
        <v>66.053153635091263</v>
      </c>
      <c r="AT6" s="307">
        <v>66.057748354973484</v>
      </c>
      <c r="AU6" s="307">
        <v>66.047021121081173</v>
      </c>
      <c r="AV6" s="308">
        <v>66.044435680913736</v>
      </c>
    </row>
    <row r="7" spans="1:48" s="301" customFormat="1">
      <c r="B7" s="250" t="s">
        <v>13</v>
      </c>
      <c r="C7" s="307">
        <v>67.307470470492845</v>
      </c>
      <c r="D7" s="307">
        <v>67.435177981216654</v>
      </c>
      <c r="E7" s="307">
        <v>67.437046341067571</v>
      </c>
      <c r="F7" s="307">
        <v>67.462973028607252</v>
      </c>
      <c r="G7" s="307">
        <v>67.525181338554901</v>
      </c>
      <c r="H7" s="307">
        <v>67.597017733717806</v>
      </c>
      <c r="I7" s="307">
        <v>67.699890181455402</v>
      </c>
      <c r="J7" s="307">
        <v>67.819327859585073</v>
      </c>
      <c r="K7" s="307">
        <v>67.940884101259314</v>
      </c>
      <c r="L7" s="307">
        <v>68.062806173050717</v>
      </c>
      <c r="M7" s="307">
        <v>68.179830796448272</v>
      </c>
      <c r="N7" s="307">
        <v>68.278620467381998</v>
      </c>
      <c r="O7" s="307">
        <v>68.3629403829935</v>
      </c>
      <c r="P7" s="307">
        <v>68.415887272890387</v>
      </c>
      <c r="Q7" s="307">
        <v>68.44639803804894</v>
      </c>
      <c r="R7" s="307">
        <v>68.473350598777756</v>
      </c>
      <c r="S7" s="307">
        <v>68.482903828750977</v>
      </c>
      <c r="T7" s="307">
        <v>68.489622344212762</v>
      </c>
      <c r="U7" s="307">
        <v>68.495761271144772</v>
      </c>
      <c r="V7" s="307">
        <v>68.510382180736556</v>
      </c>
      <c r="W7" s="307">
        <v>68.529924795114383</v>
      </c>
      <c r="X7" s="307">
        <v>68.557843515420856</v>
      </c>
      <c r="Y7" s="307">
        <v>68.589082257781882</v>
      </c>
      <c r="Z7" s="307">
        <v>68.620791172108142</v>
      </c>
      <c r="AA7" s="307">
        <v>68.648718980746082</v>
      </c>
      <c r="AB7" s="307">
        <v>68.671837449037284</v>
      </c>
      <c r="AC7" s="307">
        <v>68.686398925956652</v>
      </c>
      <c r="AD7" s="307">
        <v>68.689514349733656</v>
      </c>
      <c r="AE7" s="307">
        <v>68.686923948599272</v>
      </c>
      <c r="AF7" s="307">
        <v>68.6769252030102</v>
      </c>
      <c r="AG7" s="307">
        <v>68.660580797912374</v>
      </c>
      <c r="AH7" s="307">
        <v>68.64055125162082</v>
      </c>
      <c r="AI7" s="307">
        <v>68.623582815500086</v>
      </c>
      <c r="AJ7" s="307">
        <v>68.609654993795303</v>
      </c>
      <c r="AK7" s="307">
        <v>68.595052029095484</v>
      </c>
      <c r="AL7" s="307">
        <v>68.589112498845893</v>
      </c>
      <c r="AM7" s="307">
        <v>68.591768577101234</v>
      </c>
      <c r="AN7" s="307">
        <v>68.596880366669751</v>
      </c>
      <c r="AO7" s="307">
        <v>68.599804172361004</v>
      </c>
      <c r="AP7" s="307">
        <v>68.595596133549705</v>
      </c>
      <c r="AQ7" s="307">
        <v>68.594390785821929</v>
      </c>
      <c r="AR7" s="307">
        <v>68.585594796134203</v>
      </c>
      <c r="AS7" s="307">
        <v>68.570356735710988</v>
      </c>
      <c r="AT7" s="307">
        <v>68.560204874803802</v>
      </c>
      <c r="AU7" s="307">
        <v>68.553022101281641</v>
      </c>
      <c r="AV7" s="308">
        <v>68.546900322595846</v>
      </c>
    </row>
    <row r="8" spans="1:48" ht="18.75" customHeight="1">
      <c r="A8" s="28"/>
      <c r="B8" s="87" t="s">
        <v>231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8.75" customHeight="1">
      <c r="A9" s="34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8.75" customHeight="1">
      <c r="A10" s="34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8.75" customHeight="1">
      <c r="A11" s="34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33"/>
    </row>
    <row r="12" spans="1:48" ht="18.75" customHeight="1">
      <c r="A12" s="34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33"/>
    </row>
    <row r="13" spans="1:48" ht="18.75" customHeight="1">
      <c r="A13" s="34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33"/>
    </row>
    <row r="14" spans="1:48" ht="18.75" customHeight="1">
      <c r="A14" s="34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33"/>
    </row>
    <row r="15" spans="1:48" ht="18.75" customHeight="1">
      <c r="A15" s="34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8.75" customHeight="1">
      <c r="A16" s="34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8.75" customHeight="1">
      <c r="A17" s="34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8.75" customHeight="1">
      <c r="A18" s="34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8.75" customHeight="1">
      <c r="A19" s="3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8.75" customHeight="1">
      <c r="A20" s="3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8.75" customHeight="1">
      <c r="A21" s="34"/>
      <c r="C21" s="87" t="s">
        <v>3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8.75" customHeight="1">
      <c r="A22" s="3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8.75" customHeight="1">
      <c r="A23" s="34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5" spans="1:48">
      <c r="A25" s="88" t="s">
        <v>228</v>
      </c>
    </row>
  </sheetData>
  <phoneticPr fontId="27" type="noConversion"/>
  <hyperlinks>
    <hyperlink ref="A25" location="Índice!A1" display="Índice" xr:uid="{7BC13965-87B7-4FD6-BDFA-42B26717A2AB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92B9-994D-43B5-B376-BCAA83C0614D}">
  <sheetPr>
    <tabColor theme="4" tint="0.79998168889431442"/>
  </sheetPr>
  <dimension ref="A1:BC104"/>
  <sheetViews>
    <sheetView showGridLines="0" zoomScale="85" zoomScaleNormal="85" workbookViewId="0">
      <selection activeCell="K30" sqref="K30"/>
    </sheetView>
  </sheetViews>
  <sheetFormatPr baseColWidth="10" defaultColWidth="11.42578125" defaultRowHeight="15"/>
  <cols>
    <col min="1" max="1" width="17" style="77" customWidth="1"/>
    <col min="2" max="2" width="24.5703125" style="77" customWidth="1"/>
    <col min="3" max="9" width="9.7109375" style="77" customWidth="1"/>
    <col min="10" max="55" width="9.7109375" style="12" customWidth="1"/>
    <col min="56" max="16384" width="11.42578125" style="77"/>
  </cols>
  <sheetData>
    <row r="1" spans="1:55" s="3" customFormat="1" ht="23.25">
      <c r="A1" s="360" t="s">
        <v>469</v>
      </c>
      <c r="B1" s="2"/>
    </row>
    <row r="3" spans="1:55">
      <c r="A3" s="236"/>
      <c r="B3" s="245"/>
      <c r="C3" s="262">
        <v>2024</v>
      </c>
      <c r="D3" s="314">
        <v>2025</v>
      </c>
      <c r="E3" s="314">
        <v>2026</v>
      </c>
      <c r="F3" s="314">
        <v>2027</v>
      </c>
      <c r="G3" s="314">
        <v>2028</v>
      </c>
      <c r="H3" s="314">
        <v>2029</v>
      </c>
      <c r="I3" s="314">
        <v>2030</v>
      </c>
      <c r="J3" s="314">
        <v>2031</v>
      </c>
      <c r="K3" s="314">
        <v>2032</v>
      </c>
      <c r="L3" s="314">
        <v>2033</v>
      </c>
      <c r="M3" s="314">
        <v>2034</v>
      </c>
      <c r="N3" s="314">
        <v>2035</v>
      </c>
      <c r="O3" s="314">
        <v>2036</v>
      </c>
      <c r="P3" s="314">
        <v>2037</v>
      </c>
      <c r="Q3" s="314">
        <v>2038</v>
      </c>
      <c r="R3" s="314">
        <v>2039</v>
      </c>
      <c r="S3" s="314">
        <v>2040</v>
      </c>
      <c r="T3" s="314">
        <v>2041</v>
      </c>
      <c r="U3" s="314">
        <v>2042</v>
      </c>
      <c r="V3" s="314">
        <v>2043</v>
      </c>
      <c r="W3" s="314">
        <v>2044</v>
      </c>
      <c r="X3" s="314">
        <v>2045</v>
      </c>
      <c r="Y3" s="314">
        <v>2046</v>
      </c>
      <c r="Z3" s="314">
        <v>2047</v>
      </c>
      <c r="AA3" s="314">
        <v>2048</v>
      </c>
      <c r="AB3" s="314">
        <v>2049</v>
      </c>
      <c r="AC3" s="314">
        <v>2050</v>
      </c>
      <c r="AD3" s="314">
        <v>2051</v>
      </c>
      <c r="AE3" s="314">
        <v>2052</v>
      </c>
      <c r="AF3" s="314">
        <v>2053</v>
      </c>
      <c r="AG3" s="314">
        <v>2054</v>
      </c>
      <c r="AH3" s="314">
        <v>2055</v>
      </c>
      <c r="AI3" s="314">
        <v>2056</v>
      </c>
      <c r="AJ3" s="314">
        <v>2057</v>
      </c>
      <c r="AK3" s="314">
        <v>2058</v>
      </c>
      <c r="AL3" s="314">
        <v>2059</v>
      </c>
      <c r="AM3" s="314">
        <v>2060</v>
      </c>
      <c r="AN3" s="314">
        <v>2061</v>
      </c>
      <c r="AO3" s="314">
        <v>2062</v>
      </c>
      <c r="AP3" s="314">
        <v>2063</v>
      </c>
      <c r="AQ3" s="314">
        <v>2064</v>
      </c>
      <c r="AR3" s="314">
        <v>2065</v>
      </c>
      <c r="AS3" s="314">
        <v>2066</v>
      </c>
      <c r="AT3" s="314">
        <v>2067</v>
      </c>
      <c r="AU3" s="314">
        <v>2068</v>
      </c>
      <c r="AV3" s="314">
        <v>2069</v>
      </c>
      <c r="AW3" s="315">
        <v>2070</v>
      </c>
      <c r="AX3" s="77"/>
      <c r="AY3" s="77"/>
      <c r="AZ3" s="77"/>
      <c r="BA3" s="77"/>
      <c r="BB3" s="77"/>
      <c r="BC3" s="77"/>
    </row>
    <row r="4" spans="1:55" s="32" customFormat="1">
      <c r="A4" s="466" t="s">
        <v>17</v>
      </c>
      <c r="B4" s="250" t="s">
        <v>10</v>
      </c>
      <c r="C4" s="316">
        <v>1441.823223742763</v>
      </c>
      <c r="D4" s="316">
        <v>1502.4070045768281</v>
      </c>
      <c r="E4" s="316">
        <v>1563.5346338317706</v>
      </c>
      <c r="F4" s="316">
        <v>1616.3468606805461</v>
      </c>
      <c r="G4" s="316">
        <v>1659.5416816443819</v>
      </c>
      <c r="H4" s="316">
        <v>1702.6417505966822</v>
      </c>
      <c r="I4" s="316">
        <v>1745.8953660041529</v>
      </c>
      <c r="J4" s="316">
        <v>1789.1519920503818</v>
      </c>
      <c r="K4" s="316">
        <v>1832.3036165001427</v>
      </c>
      <c r="L4" s="316">
        <v>1875.5359605504016</v>
      </c>
      <c r="M4" s="316">
        <v>1919.3622157421453</v>
      </c>
      <c r="N4" s="316">
        <v>1963.3751767282617</v>
      </c>
      <c r="O4" s="316">
        <v>2007.8536726641396</v>
      </c>
      <c r="P4" s="316">
        <v>2053.138779608918</v>
      </c>
      <c r="Q4" s="316">
        <v>2099.3000530056788</v>
      </c>
      <c r="R4" s="316">
        <v>2146.4403541236725</v>
      </c>
      <c r="S4" s="316">
        <v>2194.8279914913714</v>
      </c>
      <c r="T4" s="316">
        <v>2244.7578581428411</v>
      </c>
      <c r="U4" s="316">
        <v>2296.2253791902831</v>
      </c>
      <c r="V4" s="316">
        <v>2349.2493803901134</v>
      </c>
      <c r="W4" s="316">
        <v>2403.8785553876473</v>
      </c>
      <c r="X4" s="316">
        <v>2460.3062736674024</v>
      </c>
      <c r="Y4" s="316">
        <v>2518.7419500397623</v>
      </c>
      <c r="Z4" s="316">
        <v>2579.3707534019527</v>
      </c>
      <c r="AA4" s="316">
        <v>2642.3291394003668</v>
      </c>
      <c r="AB4" s="316">
        <v>2707.7218088691038</v>
      </c>
      <c r="AC4" s="316">
        <v>2775.8100253155171</v>
      </c>
      <c r="AD4" s="316">
        <v>2846.8713572541251</v>
      </c>
      <c r="AE4" s="316">
        <v>2921.035071647887</v>
      </c>
      <c r="AF4" s="316">
        <v>2998.4414620939147</v>
      </c>
      <c r="AG4" s="316">
        <v>3079.3463509951434</v>
      </c>
      <c r="AH4" s="316">
        <v>3163.9508723761223</v>
      </c>
      <c r="AI4" s="316">
        <v>3252.4455812789952</v>
      </c>
      <c r="AJ4" s="316">
        <v>3344.894743637496</v>
      </c>
      <c r="AK4" s="316">
        <v>3441.7178729076754</v>
      </c>
      <c r="AL4" s="316">
        <v>3543.0667335030043</v>
      </c>
      <c r="AM4" s="316">
        <v>3648.984072979114</v>
      </c>
      <c r="AN4" s="316">
        <v>3759.7451541057198</v>
      </c>
      <c r="AO4" s="316">
        <v>3875.697651301627</v>
      </c>
      <c r="AP4" s="316">
        <v>3997.134316963828</v>
      </c>
      <c r="AQ4" s="316">
        <v>4124.3126826640482</v>
      </c>
      <c r="AR4" s="316">
        <v>4257.5267880599276</v>
      </c>
      <c r="AS4" s="316">
        <v>4396.8936502343286</v>
      </c>
      <c r="AT4" s="316">
        <v>4542.1735025267863</v>
      </c>
      <c r="AU4" s="316">
        <v>4693.2987172711464</v>
      </c>
      <c r="AV4" s="316">
        <v>4850.5923080680077</v>
      </c>
      <c r="AW4" s="317">
        <v>5014.2825222608217</v>
      </c>
    </row>
    <row r="5" spans="1:55" s="32" customFormat="1">
      <c r="A5" s="467"/>
      <c r="B5" s="250" t="s">
        <v>11</v>
      </c>
      <c r="C5" s="318">
        <v>1760.8772514338548</v>
      </c>
      <c r="D5" s="318">
        <v>1825.7187181634574</v>
      </c>
      <c r="E5" s="318">
        <v>1890.149781347618</v>
      </c>
      <c r="F5" s="318">
        <v>1943.4328745277724</v>
      </c>
      <c r="G5" s="318">
        <v>1992.6025265261742</v>
      </c>
      <c r="H5" s="318">
        <v>2042.6304721027011</v>
      </c>
      <c r="I5" s="318">
        <v>2093.487819184314</v>
      </c>
      <c r="J5" s="318">
        <v>2145.3512120394685</v>
      </c>
      <c r="K5" s="318">
        <v>2198.2434740888621</v>
      </c>
      <c r="L5" s="318">
        <v>2252.1414918535415</v>
      </c>
      <c r="M5" s="318">
        <v>2307.2205083425547</v>
      </c>
      <c r="N5" s="318">
        <v>2363.3272728940074</v>
      </c>
      <c r="O5" s="318">
        <v>2420.4805467700344</v>
      </c>
      <c r="P5" s="318">
        <v>2478.8402365292964</v>
      </c>
      <c r="Q5" s="318">
        <v>2538.4685091752631</v>
      </c>
      <c r="R5" s="318">
        <v>2599.419082002742</v>
      </c>
      <c r="S5" s="318">
        <v>2661.899826948119</v>
      </c>
      <c r="T5" s="318">
        <v>2726.1118889016702</v>
      </c>
      <c r="U5" s="318">
        <v>2792.1643930227078</v>
      </c>
      <c r="V5" s="318">
        <v>2860.1117724380338</v>
      </c>
      <c r="W5" s="318">
        <v>2930.0049653202814</v>
      </c>
      <c r="X5" s="318">
        <v>3002.0118592415206</v>
      </c>
      <c r="Y5" s="318">
        <v>3076.2915534871777</v>
      </c>
      <c r="Z5" s="318">
        <v>3152.9452522672955</v>
      </c>
      <c r="AA5" s="318">
        <v>3232.1051939714594</v>
      </c>
      <c r="AB5" s="318">
        <v>3313.9312702363786</v>
      </c>
      <c r="AC5" s="318">
        <v>3398.6813807240092</v>
      </c>
      <c r="AD5" s="318">
        <v>3486.6661545328029</v>
      </c>
      <c r="AE5" s="318">
        <v>3578.1222000327939</v>
      </c>
      <c r="AF5" s="318">
        <v>3673.2783194627491</v>
      </c>
      <c r="AG5" s="318">
        <v>3772.4167346736099</v>
      </c>
      <c r="AH5" s="318">
        <v>3875.8596067788521</v>
      </c>
      <c r="AI5" s="318">
        <v>3983.9486802270485</v>
      </c>
      <c r="AJ5" s="318">
        <v>4096.9872486574777</v>
      </c>
      <c r="AK5" s="318">
        <v>4215.2171539357869</v>
      </c>
      <c r="AL5" s="318">
        <v>4338.8945539672004</v>
      </c>
      <c r="AM5" s="318">
        <v>4468.2975740480961</v>
      </c>
      <c r="AN5" s="318">
        <v>4603.7389469728796</v>
      </c>
      <c r="AO5" s="318">
        <v>4745.5707175508187</v>
      </c>
      <c r="AP5" s="318">
        <v>4894.2315687744122</v>
      </c>
      <c r="AQ5" s="318">
        <v>5050.3247214615049</v>
      </c>
      <c r="AR5" s="318">
        <v>5214.1783249236842</v>
      </c>
      <c r="AS5" s="318">
        <v>5385.9899991204502</v>
      </c>
      <c r="AT5" s="318">
        <v>5566.0653896592867</v>
      </c>
      <c r="AU5" s="318">
        <v>5754.5335124320909</v>
      </c>
      <c r="AV5" s="318">
        <v>5951.4933716012874</v>
      </c>
      <c r="AW5" s="319">
        <v>6157.1785755837464</v>
      </c>
    </row>
    <row r="6" spans="1:55" s="32" customFormat="1">
      <c r="A6" s="467"/>
      <c r="B6" s="250" t="s">
        <v>12</v>
      </c>
      <c r="C6" s="318">
        <v>1275.688106977545</v>
      </c>
      <c r="D6" s="318">
        <v>1332.2402259908833</v>
      </c>
      <c r="E6" s="318">
        <v>1390.3580410651346</v>
      </c>
      <c r="F6" s="318">
        <v>1441.9834644280611</v>
      </c>
      <c r="G6" s="318">
        <v>1481.142760835309</v>
      </c>
      <c r="H6" s="318">
        <v>1519.8935650236401</v>
      </c>
      <c r="I6" s="318">
        <v>1558.5185233750585</v>
      </c>
      <c r="J6" s="318">
        <v>1596.7162656426995</v>
      </c>
      <c r="K6" s="318">
        <v>1634.3625978177704</v>
      </c>
      <c r="L6" s="318">
        <v>1671.900627305427</v>
      </c>
      <c r="M6" s="318">
        <v>1709.9861714906765</v>
      </c>
      <c r="N6" s="318">
        <v>1748.031494305967</v>
      </c>
      <c r="O6" s="318">
        <v>1786.4268499903158</v>
      </c>
      <c r="P6" s="318">
        <v>1825.5568385971712</v>
      </c>
      <c r="Q6" s="318">
        <v>1865.4671178744268</v>
      </c>
      <c r="R6" s="318">
        <v>1906.2169767790947</v>
      </c>
      <c r="S6" s="318">
        <v>1948.1242194334141</v>
      </c>
      <c r="T6" s="318">
        <v>1991.5244240286484</v>
      </c>
      <c r="U6" s="318">
        <v>2036.3493989235958</v>
      </c>
      <c r="V6" s="318">
        <v>2082.5904825795842</v>
      </c>
      <c r="W6" s="318">
        <v>2130.2642397337931</v>
      </c>
      <c r="X6" s="318">
        <v>2179.5038828811043</v>
      </c>
      <c r="Y6" s="318">
        <v>2230.5307853810273</v>
      </c>
      <c r="Z6" s="318">
        <v>2283.592308450719</v>
      </c>
      <c r="AA6" s="318">
        <v>2338.8076511740451</v>
      </c>
      <c r="AB6" s="318">
        <v>2396.2757862371677</v>
      </c>
      <c r="AC6" s="318">
        <v>2456.3227012916732</v>
      </c>
      <c r="AD6" s="318">
        <v>2519.2918096144417</v>
      </c>
      <c r="AE6" s="318">
        <v>2585.272727689377</v>
      </c>
      <c r="AF6" s="318">
        <v>2654.4196630105871</v>
      </c>
      <c r="AG6" s="318">
        <v>2727.0183784989372</v>
      </c>
      <c r="AH6" s="318">
        <v>2803.2218139054648</v>
      </c>
      <c r="AI6" s="318">
        <v>2883.1326480003627</v>
      </c>
      <c r="AJ6" s="318">
        <v>2966.6591054493733</v>
      </c>
      <c r="AK6" s="318">
        <v>3054.3727599132394</v>
      </c>
      <c r="AL6" s="318">
        <v>3146.2776112858564</v>
      </c>
      <c r="AM6" s="318">
        <v>3242.1723207460459</v>
      </c>
      <c r="AN6" s="318">
        <v>3342.3653306469719</v>
      </c>
      <c r="AO6" s="318">
        <v>3447.2816975404889</v>
      </c>
      <c r="AP6" s="318">
        <v>3557.2782726129599</v>
      </c>
      <c r="AQ6" s="318">
        <v>3672.3922620731105</v>
      </c>
      <c r="AR6" s="318">
        <v>3792.9675835073785</v>
      </c>
      <c r="AS6" s="318">
        <v>3919.3353144673197</v>
      </c>
      <c r="AT6" s="318">
        <v>4050.9639884981725</v>
      </c>
      <c r="AU6" s="318">
        <v>4187.6632493613834</v>
      </c>
      <c r="AV6" s="318">
        <v>4330.0206098687722</v>
      </c>
      <c r="AW6" s="319">
        <v>4478.2658720860036</v>
      </c>
    </row>
    <row r="7" spans="1:55" s="32" customFormat="1">
      <c r="A7" s="468"/>
      <c r="B7" s="250" t="s">
        <v>13</v>
      </c>
      <c r="C7" s="318">
        <v>1538.9829163777267</v>
      </c>
      <c r="D7" s="318">
        <v>1576.6316046547258</v>
      </c>
      <c r="E7" s="318">
        <v>1614.4009737856611</v>
      </c>
      <c r="F7" s="318">
        <v>1645.866436499387</v>
      </c>
      <c r="G7" s="318">
        <v>1675.4602473343077</v>
      </c>
      <c r="H7" s="318">
        <v>1709.4263972828978</v>
      </c>
      <c r="I7" s="318">
        <v>1747.3463224293337</v>
      </c>
      <c r="J7" s="318">
        <v>1788.3960404753566</v>
      </c>
      <c r="K7" s="318">
        <v>1831.8225890107408</v>
      </c>
      <c r="L7" s="318">
        <v>1876.8428036564017</v>
      </c>
      <c r="M7" s="318">
        <v>1923.1005763261503</v>
      </c>
      <c r="N7" s="318">
        <v>1970.1938100992418</v>
      </c>
      <c r="O7" s="318">
        <v>2018.118126029259</v>
      </c>
      <c r="P7" s="318">
        <v>2066.9614488366688</v>
      </c>
      <c r="Q7" s="318">
        <v>2116.834633758609</v>
      </c>
      <c r="R7" s="318">
        <v>2167.8420943093379</v>
      </c>
      <c r="S7" s="318">
        <v>2220.2768027840129</v>
      </c>
      <c r="T7" s="318">
        <v>2274.4450663975745</v>
      </c>
      <c r="U7" s="318">
        <v>2330.4810217614372</v>
      </c>
      <c r="V7" s="318">
        <v>2388.4913158783988</v>
      </c>
      <c r="W7" s="318">
        <v>2448.5179070684449</v>
      </c>
      <c r="X7" s="318">
        <v>2510.7079863796635</v>
      </c>
      <c r="Y7" s="318">
        <v>2575.1914226097242</v>
      </c>
      <c r="Z7" s="318">
        <v>2642.0337937763506</v>
      </c>
      <c r="AA7" s="318">
        <v>2711.271725836335</v>
      </c>
      <c r="AB7" s="318">
        <v>2782.9585425885784</v>
      </c>
      <c r="AC7" s="318">
        <v>2857.2050969929355</v>
      </c>
      <c r="AD7" s="318">
        <v>2934.1429461174439</v>
      </c>
      <c r="AE7" s="318">
        <v>3013.8890848746842</v>
      </c>
      <c r="AF7" s="318">
        <v>3096.6001604406556</v>
      </c>
      <c r="AG7" s="318">
        <v>3182.513060807476</v>
      </c>
      <c r="AH7" s="318">
        <v>3271.8897233127432</v>
      </c>
      <c r="AI7" s="318">
        <v>3365.0364940039412</v>
      </c>
      <c r="AJ7" s="318">
        <v>3462.1820268476627</v>
      </c>
      <c r="AK7" s="318">
        <v>3563.7151404989659</v>
      </c>
      <c r="AL7" s="318">
        <v>3669.9460848494496</v>
      </c>
      <c r="AM7" s="318">
        <v>3781.1446248819125</v>
      </c>
      <c r="AN7" s="318">
        <v>3897.4985405552002</v>
      </c>
      <c r="AO7" s="318">
        <v>4019.0839557209865</v>
      </c>
      <c r="AP7" s="318">
        <v>4146.0427137500756</v>
      </c>
      <c r="AQ7" s="318">
        <v>4278.7028407258904</v>
      </c>
      <c r="AR7" s="318">
        <v>4417.3614208016897</v>
      </c>
      <c r="AS7" s="318">
        <v>4561.730328831999</v>
      </c>
      <c r="AT7" s="318">
        <v>4711.4516474871825</v>
      </c>
      <c r="AU7" s="318">
        <v>4866.6832732554958</v>
      </c>
      <c r="AV7" s="318">
        <v>5027.5120266524546</v>
      </c>
      <c r="AW7" s="319">
        <v>5194.0023892059999</v>
      </c>
    </row>
    <row r="8" spans="1:55" s="32" customFormat="1">
      <c r="A8" s="236" t="s">
        <v>315</v>
      </c>
      <c r="B8" s="250" t="s">
        <v>311</v>
      </c>
      <c r="C8" s="316">
        <v>1441.823223742763</v>
      </c>
      <c r="D8" s="316">
        <v>1462.9084757320625</v>
      </c>
      <c r="E8" s="316">
        <v>1492.5774995052893</v>
      </c>
      <c r="F8" s="316">
        <v>1512.7382104558562</v>
      </c>
      <c r="G8" s="316">
        <v>1522.7100211541015</v>
      </c>
      <c r="H8" s="316">
        <v>1531.6239468846366</v>
      </c>
      <c r="I8" s="316">
        <v>1539.7382899018878</v>
      </c>
      <c r="J8" s="316">
        <v>1546.9481668180686</v>
      </c>
      <c r="K8" s="316">
        <v>1553.1943170937532</v>
      </c>
      <c r="L8" s="316">
        <v>1558.6678511690016</v>
      </c>
      <c r="M8" s="316">
        <v>1563.8134772534113</v>
      </c>
      <c r="N8" s="316">
        <v>1568.3071940078987</v>
      </c>
      <c r="O8" s="316">
        <v>1572.3880202838204</v>
      </c>
      <c r="P8" s="316">
        <v>1576.3251375303623</v>
      </c>
      <c r="Q8" s="316">
        <v>1580.1628246111718</v>
      </c>
      <c r="R8" s="316">
        <v>1583.9664422188655</v>
      </c>
      <c r="S8" s="316">
        <v>1587.9158008463532</v>
      </c>
      <c r="T8" s="316">
        <v>1592.1951943196527</v>
      </c>
      <c r="U8" s="316">
        <v>1596.7655314503902</v>
      </c>
      <c r="V8" s="316">
        <v>1601.6056259126767</v>
      </c>
      <c r="W8" s="316">
        <v>1606.7148813730071</v>
      </c>
      <c r="X8" s="316">
        <v>1612.1865558364841</v>
      </c>
      <c r="Y8" s="316">
        <v>1618.1158980787818</v>
      </c>
      <c r="Z8" s="316">
        <v>1624.5741886564176</v>
      </c>
      <c r="AA8" s="316">
        <v>1631.5955796062374</v>
      </c>
      <c r="AB8" s="316">
        <v>1639.1906834805829</v>
      </c>
      <c r="AC8" s="316">
        <v>1647.4604685021336</v>
      </c>
      <c r="AD8" s="316">
        <v>1656.5056958866774</v>
      </c>
      <c r="AE8" s="316">
        <v>1666.3325974029633</v>
      </c>
      <c r="AF8" s="316">
        <v>1676.9508025035279</v>
      </c>
      <c r="AG8" s="316">
        <v>1688.4302113148538</v>
      </c>
      <c r="AH8" s="316">
        <v>1700.8034769244919</v>
      </c>
      <c r="AI8" s="316">
        <v>1714.092562971801</v>
      </c>
      <c r="AJ8" s="316">
        <v>1728.2498030532283</v>
      </c>
      <c r="AK8" s="316">
        <v>1743.4084852867013</v>
      </c>
      <c r="AL8" s="316">
        <v>1759.555819650197</v>
      </c>
      <c r="AM8" s="316">
        <v>1776.6239505334306</v>
      </c>
      <c r="AN8" s="316">
        <v>1794.6583388192007</v>
      </c>
      <c r="AO8" s="316">
        <v>1813.7318980028517</v>
      </c>
      <c r="AP8" s="316">
        <v>1833.8836209381539</v>
      </c>
      <c r="AQ8" s="316">
        <v>1855.1303961728968</v>
      </c>
      <c r="AR8" s="316">
        <v>1877.5005595975906</v>
      </c>
      <c r="AS8" s="316">
        <v>1900.9402894208847</v>
      </c>
      <c r="AT8" s="316">
        <v>1925.2452556472495</v>
      </c>
      <c r="AU8" s="316">
        <v>1950.2952702836869</v>
      </c>
      <c r="AV8" s="316">
        <v>1976.1357391915647</v>
      </c>
      <c r="AW8" s="316">
        <v>2002.7679235762603</v>
      </c>
    </row>
    <row r="9" spans="1:55" s="32" customFormat="1">
      <c r="A9" s="28"/>
      <c r="B9" s="250" t="s">
        <v>314</v>
      </c>
      <c r="C9" s="318">
        <v>1760.8772514338548</v>
      </c>
      <c r="D9" s="318">
        <v>1777.7202708504942</v>
      </c>
      <c r="E9" s="318">
        <v>1804.3700301159079</v>
      </c>
      <c r="F9" s="318">
        <v>1818.8578455965858</v>
      </c>
      <c r="G9" s="318">
        <v>1828.3095079069949</v>
      </c>
      <c r="H9" s="318">
        <v>1837.463309361694</v>
      </c>
      <c r="I9" s="318">
        <v>1846.2866775451541</v>
      </c>
      <c r="J9" s="318">
        <v>1854.9274401455784</v>
      </c>
      <c r="K9" s="318">
        <v>1863.3916567085396</v>
      </c>
      <c r="L9" s="318">
        <v>1871.6466191380046</v>
      </c>
      <c r="M9" s="318">
        <v>1879.823670774123</v>
      </c>
      <c r="N9" s="318">
        <v>1887.7814122367927</v>
      </c>
      <c r="O9" s="318">
        <v>1895.5238954347174</v>
      </c>
      <c r="P9" s="318">
        <v>1903.1632033695901</v>
      </c>
      <c r="Q9" s="318">
        <v>1910.7290374722072</v>
      </c>
      <c r="R9" s="318">
        <v>1918.2422596768224</v>
      </c>
      <c r="S9" s="318">
        <v>1925.8332825475579</v>
      </c>
      <c r="T9" s="318">
        <v>1933.6171306592262</v>
      </c>
      <c r="U9" s="318">
        <v>1941.6351292545746</v>
      </c>
      <c r="V9" s="318">
        <v>1949.8871187166833</v>
      </c>
      <c r="W9" s="318">
        <v>1958.3695564511333</v>
      </c>
      <c r="X9" s="318">
        <v>1967.1547448100919</v>
      </c>
      <c r="Y9" s="318">
        <v>1976.3026020766013</v>
      </c>
      <c r="Z9" s="318">
        <v>1985.8306404089228</v>
      </c>
      <c r="AA9" s="318">
        <v>1995.772770572755</v>
      </c>
      <c r="AB9" s="318">
        <v>2006.1755406605903</v>
      </c>
      <c r="AC9" s="318">
        <v>2017.1384816367656</v>
      </c>
      <c r="AD9" s="318">
        <v>2028.7823437900854</v>
      </c>
      <c r="AE9" s="318">
        <v>2041.1742800616996</v>
      </c>
      <c r="AF9" s="318">
        <v>2054.3696128522029</v>
      </c>
      <c r="AG9" s="318">
        <v>2068.4462410128867</v>
      </c>
      <c r="AH9" s="318">
        <v>2083.4948964710147</v>
      </c>
      <c r="AI9" s="318">
        <v>2099.6067830758661</v>
      </c>
      <c r="AJ9" s="318">
        <v>2116.8431141435158</v>
      </c>
      <c r="AK9" s="318">
        <v>2135.2259612404446</v>
      </c>
      <c r="AL9" s="318">
        <v>2154.7793867640003</v>
      </c>
      <c r="AM9" s="318">
        <v>2175.53278649504</v>
      </c>
      <c r="AN9" s="318">
        <v>2197.5262025164598</v>
      </c>
      <c r="AO9" s="318">
        <v>2220.8112600732757</v>
      </c>
      <c r="AP9" s="318">
        <v>2245.4714801456753</v>
      </c>
      <c r="AQ9" s="318">
        <v>2271.6538784045006</v>
      </c>
      <c r="AR9" s="318">
        <v>2299.3684385828105</v>
      </c>
      <c r="AS9" s="318">
        <v>2328.5633454428375</v>
      </c>
      <c r="AT9" s="318">
        <v>2359.231979602414</v>
      </c>
      <c r="AU9" s="318">
        <v>2391.290256186966</v>
      </c>
      <c r="AV9" s="318">
        <v>2424.6438385722422</v>
      </c>
      <c r="AW9" s="318">
        <v>2459.2550771052602</v>
      </c>
    </row>
    <row r="10" spans="1:55" s="32" customFormat="1">
      <c r="A10" s="28"/>
      <c r="B10" s="250" t="s">
        <v>313</v>
      </c>
      <c r="C10" s="318">
        <v>1275.688106977545</v>
      </c>
      <c r="D10" s="318">
        <v>1297.2154099229635</v>
      </c>
      <c r="E10" s="318">
        <v>1327.2600960966977</v>
      </c>
      <c r="F10" s="318">
        <v>1349.5515959782351</v>
      </c>
      <c r="G10" s="318">
        <v>1359.0203546132261</v>
      </c>
      <c r="H10" s="318">
        <v>1367.2314684461755</v>
      </c>
      <c r="I10" s="318">
        <v>1374.4870928056635</v>
      </c>
      <c r="J10" s="318">
        <v>1380.5631444614633</v>
      </c>
      <c r="K10" s="318">
        <v>1385.4050584967267</v>
      </c>
      <c r="L10" s="318">
        <v>1389.4363067107004</v>
      </c>
      <c r="M10" s="318">
        <v>1393.2229148629506</v>
      </c>
      <c r="N10" s="318">
        <v>1396.2947073827918</v>
      </c>
      <c r="O10" s="318">
        <v>1398.9845058335573</v>
      </c>
      <c r="P10" s="318">
        <v>1401.5960164267699</v>
      </c>
      <c r="Q10" s="318">
        <v>1404.1545828474011</v>
      </c>
      <c r="R10" s="318">
        <v>1406.6935132882872</v>
      </c>
      <c r="S10" s="318">
        <v>1409.4303708728455</v>
      </c>
      <c r="T10" s="318">
        <v>1412.5780229730481</v>
      </c>
      <c r="U10" s="318">
        <v>1416.051124449081</v>
      </c>
      <c r="V10" s="318">
        <v>1419.8103705864428</v>
      </c>
      <c r="W10" s="318">
        <v>1423.8353462432276</v>
      </c>
      <c r="X10" s="318">
        <v>1428.1827006588942</v>
      </c>
      <c r="Y10" s="318">
        <v>1432.960341539638</v>
      </c>
      <c r="Z10" s="318">
        <v>1438.2830063612964</v>
      </c>
      <c r="AA10" s="318">
        <v>1444.1759613909396</v>
      </c>
      <c r="AB10" s="318">
        <v>1450.6486342075914</v>
      </c>
      <c r="AC10" s="318">
        <v>1457.8427598994033</v>
      </c>
      <c r="AD10" s="318">
        <v>1465.8973689110237</v>
      </c>
      <c r="AE10" s="318">
        <v>1474.7937336114867</v>
      </c>
      <c r="AF10" s="318">
        <v>1484.5483029567738</v>
      </c>
      <c r="AG10" s="318">
        <v>1495.2459685414947</v>
      </c>
      <c r="AH10" s="318">
        <v>1506.8910991340513</v>
      </c>
      <c r="AI10" s="318">
        <v>1519.4585448083767</v>
      </c>
      <c r="AJ10" s="318">
        <v>1532.8219294408386</v>
      </c>
      <c r="AK10" s="318">
        <v>1547.1981096354514</v>
      </c>
      <c r="AL10" s="318">
        <v>1562.5026276882163</v>
      </c>
      <c r="AM10" s="318">
        <v>1578.5547104598038</v>
      </c>
      <c r="AN10" s="318">
        <v>1595.4282979726436</v>
      </c>
      <c r="AO10" s="318">
        <v>1613.2436889473981</v>
      </c>
      <c r="AP10" s="318">
        <v>1632.0778442640237</v>
      </c>
      <c r="AQ10" s="318">
        <v>1651.8549965133459</v>
      </c>
      <c r="AR10" s="318">
        <v>1672.6374524623161</v>
      </c>
      <c r="AS10" s="318">
        <v>1694.4740991458677</v>
      </c>
      <c r="AT10" s="318">
        <v>1717.0412348439288</v>
      </c>
      <c r="AU10" s="318">
        <v>1740.1789915300799</v>
      </c>
      <c r="AV10" s="318">
        <v>1764.0543536024109</v>
      </c>
      <c r="AW10" s="318">
        <v>1788.6760871655549</v>
      </c>
    </row>
    <row r="11" spans="1:55" s="32" customFormat="1">
      <c r="A11" s="28"/>
      <c r="B11" s="250" t="s">
        <v>312</v>
      </c>
      <c r="C11" s="318">
        <v>1538.9829163777267</v>
      </c>
      <c r="D11" s="318">
        <v>1535.1816987874645</v>
      </c>
      <c r="E11" s="318">
        <v>1541.1353970117239</v>
      </c>
      <c r="F11" s="318">
        <v>1540.3655665536728</v>
      </c>
      <c r="G11" s="318">
        <v>1537.3160776132752</v>
      </c>
      <c r="H11" s="318">
        <v>1537.7271258605531</v>
      </c>
      <c r="I11" s="318">
        <v>1541.0179159369482</v>
      </c>
      <c r="J11" s="318">
        <v>1546.2945510781065</v>
      </c>
      <c r="K11" s="318">
        <v>1552.786563075163</v>
      </c>
      <c r="L11" s="318">
        <v>1559.753905704179</v>
      </c>
      <c r="M11" s="318">
        <v>1566.8593320775565</v>
      </c>
      <c r="N11" s="318">
        <v>1573.7537902039605</v>
      </c>
      <c r="O11" s="318">
        <v>1580.4263070005316</v>
      </c>
      <c r="P11" s="318">
        <v>1586.937679258117</v>
      </c>
      <c r="Q11" s="318">
        <v>1593.3612678786087</v>
      </c>
      <c r="R11" s="318">
        <v>1599.7598641949544</v>
      </c>
      <c r="S11" s="318">
        <v>1606.3275259204825</v>
      </c>
      <c r="T11" s="318">
        <v>1613.2521783255177</v>
      </c>
      <c r="U11" s="318">
        <v>1620.5864637556465</v>
      </c>
      <c r="V11" s="318">
        <v>1628.358896627301</v>
      </c>
      <c r="W11" s="318">
        <v>1636.5511268354219</v>
      </c>
      <c r="X11" s="318">
        <v>1645.2137299308363</v>
      </c>
      <c r="Y11" s="318">
        <v>1654.3807441072427</v>
      </c>
      <c r="Z11" s="318">
        <v>1664.0414726212048</v>
      </c>
      <c r="AA11" s="318">
        <v>1674.166513559255</v>
      </c>
      <c r="AB11" s="318">
        <v>1684.7372210032026</v>
      </c>
      <c r="AC11" s="318">
        <v>1695.768948440058</v>
      </c>
      <c r="AD11" s="318">
        <v>1707.2863128867391</v>
      </c>
      <c r="AE11" s="318">
        <v>1719.3020637887985</v>
      </c>
      <c r="AF11" s="318">
        <v>1731.8484251672428</v>
      </c>
      <c r="AG11" s="318">
        <v>1744.997342710386</v>
      </c>
      <c r="AH11" s="318">
        <v>1758.8267460501495</v>
      </c>
      <c r="AI11" s="318">
        <v>1773.4298343687126</v>
      </c>
      <c r="AJ11" s="318">
        <v>1788.8501327031188</v>
      </c>
      <c r="AK11" s="318">
        <v>1805.2064243841205</v>
      </c>
      <c r="AL11" s="318">
        <v>1822.5665721556552</v>
      </c>
      <c r="AM11" s="318">
        <v>1840.9705185453136</v>
      </c>
      <c r="AN11" s="318">
        <v>1860.4128656711534</v>
      </c>
      <c r="AO11" s="318">
        <v>1880.8331885214243</v>
      </c>
      <c r="AP11" s="318">
        <v>1902.2027336403478</v>
      </c>
      <c r="AQ11" s="318">
        <v>1924.5756339926093</v>
      </c>
      <c r="AR11" s="318">
        <v>1947.9850514996319</v>
      </c>
      <c r="AS11" s="318">
        <v>1972.2053025066421</v>
      </c>
      <c r="AT11" s="318">
        <v>1996.9954750716006</v>
      </c>
      <c r="AU11" s="318">
        <v>2022.3450373765274</v>
      </c>
      <c r="AV11" s="318">
        <v>2048.2129942271854</v>
      </c>
      <c r="AW11" s="318">
        <v>2074.5503138084146</v>
      </c>
    </row>
    <row r="12" spans="1:55" s="32" customFormat="1">
      <c r="A12" s="28"/>
      <c r="B12" s="440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</row>
    <row r="13" spans="1:55" customFormat="1" ht="18.75">
      <c r="C13" s="68" t="s">
        <v>362</v>
      </c>
      <c r="D13" s="68"/>
      <c r="E13" s="68"/>
      <c r="F13" s="68"/>
      <c r="G13" s="68"/>
      <c r="H13" s="68"/>
      <c r="J13" s="68"/>
      <c r="K13" s="68" t="s">
        <v>363</v>
      </c>
      <c r="S13" s="52"/>
    </row>
    <row r="14" spans="1:55" customFormat="1" ht="18.75">
      <c r="C14" s="68"/>
      <c r="D14" s="68"/>
      <c r="E14" s="68"/>
      <c r="F14" s="68"/>
      <c r="G14" s="68"/>
      <c r="H14" s="68"/>
      <c r="J14" s="68"/>
      <c r="K14" s="52"/>
      <c r="S14" s="52"/>
    </row>
    <row r="15" spans="1:55" customFormat="1" ht="18.75">
      <c r="B15" s="68"/>
      <c r="C15" s="68"/>
      <c r="D15" s="68"/>
      <c r="E15" s="68"/>
      <c r="F15" s="68"/>
      <c r="G15" s="68"/>
      <c r="I15" s="68"/>
      <c r="J15" s="52"/>
      <c r="R15" s="52"/>
    </row>
    <row r="16" spans="1:55">
      <c r="A16" s="16"/>
      <c r="B16" s="13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16"/>
      <c r="B17" s="13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16"/>
      <c r="B18" s="13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16"/>
      <c r="B19" s="13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16"/>
      <c r="B20" s="13"/>
      <c r="C20" s="15"/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16"/>
      <c r="B21" s="13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16"/>
      <c r="B22" s="13"/>
      <c r="C22" s="15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16"/>
      <c r="B23" s="13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16"/>
      <c r="B24" s="13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16"/>
      <c r="B25" s="13"/>
      <c r="C25" s="15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16"/>
      <c r="B26" s="13"/>
      <c r="C26" s="15"/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16"/>
      <c r="B27" s="13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16"/>
      <c r="B28" s="13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16"/>
      <c r="B29" s="13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16"/>
      <c r="B30" s="13"/>
      <c r="C30" s="87" t="s">
        <v>3</v>
      </c>
      <c r="D30" s="15"/>
      <c r="E30" s="15"/>
      <c r="F30" s="15"/>
      <c r="G30" s="14"/>
      <c r="H30" s="14"/>
      <c r="I30" s="14"/>
      <c r="J30" s="14"/>
      <c r="K30" s="87" t="s">
        <v>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16"/>
      <c r="B31" s="13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3" spans="1:55">
      <c r="A33" s="88" t="s">
        <v>228</v>
      </c>
      <c r="B33" s="87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</row>
    <row r="34" spans="1:55">
      <c r="A34" s="16"/>
      <c r="B34" s="13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16"/>
      <c r="B35" s="13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16"/>
      <c r="B36" s="13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16"/>
      <c r="B37" s="13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16"/>
      <c r="B38" s="13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16"/>
      <c r="B39" s="13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A40" s="16"/>
      <c r="B40" s="13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>
      <c r="A41" s="16"/>
      <c r="B41" s="13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1:55">
      <c r="A42" s="16"/>
      <c r="B42" s="13"/>
      <c r="C42" s="15"/>
      <c r="D42" s="15"/>
      <c r="E42" s="15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>
      <c r="A43" s="16"/>
      <c r="B43" s="13"/>
      <c r="C43" s="15"/>
      <c r="D43" s="15"/>
      <c r="E43" s="15"/>
      <c r="F43" s="15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</row>
    <row r="44" spans="1:55">
      <c r="A44" s="16"/>
      <c r="B44" s="13"/>
      <c r="C44" s="15"/>
      <c r="D44" s="15"/>
      <c r="E44" s="15"/>
      <c r="F44" s="15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</row>
    <row r="45" spans="1:55">
      <c r="A45" s="16"/>
      <c r="B45" s="13"/>
      <c r="C45" s="15"/>
      <c r="D45" s="15"/>
      <c r="E45" s="15"/>
      <c r="F45" s="15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</row>
    <row r="46" spans="1:55">
      <c r="A46" s="16"/>
      <c r="B46" s="13"/>
      <c r="C46" s="15"/>
      <c r="D46" s="15"/>
      <c r="E46" s="15"/>
      <c r="F46" s="15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</row>
    <row r="47" spans="1:55">
      <c r="A47" s="16"/>
      <c r="B47" s="13"/>
      <c r="C47" s="15"/>
      <c r="D47" s="15"/>
      <c r="E47" s="15"/>
      <c r="F47" s="15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</row>
    <row r="48" spans="1:55">
      <c r="A48" s="16"/>
      <c r="B48" s="13"/>
      <c r="C48" s="87" t="s">
        <v>3</v>
      </c>
      <c r="D48" s="15"/>
      <c r="E48" s="15"/>
      <c r="F48" s="15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</row>
    <row r="49" spans="1:55">
      <c r="A49" s="16"/>
      <c r="B49" s="13"/>
      <c r="C49" s="15"/>
      <c r="D49" s="15"/>
      <c r="E49" s="15"/>
      <c r="F49" s="15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</row>
    <row r="50" spans="1:55">
      <c r="A50" s="88" t="s">
        <v>228</v>
      </c>
      <c r="B50" s="13"/>
      <c r="C50" s="15"/>
      <c r="D50" s="15"/>
      <c r="E50" s="15"/>
      <c r="F50" s="15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</row>
    <row r="51" spans="1:55">
      <c r="A51" s="16"/>
      <c r="B51" s="13"/>
      <c r="C51" s="15"/>
      <c r="D51" s="15"/>
      <c r="E51" s="15"/>
      <c r="F51" s="15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</row>
    <row r="52" spans="1:55">
      <c r="A52" s="16"/>
      <c r="B52" s="13"/>
      <c r="D52" s="15"/>
      <c r="E52" s="15"/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35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</row>
    <row r="53" spans="1:55">
      <c r="A53" s="16"/>
      <c r="B53" s="13"/>
      <c r="C53" s="15"/>
      <c r="D53" s="15"/>
      <c r="E53" s="15"/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</row>
    <row r="54" spans="1:55">
      <c r="A54" s="16"/>
      <c r="B54" s="13"/>
      <c r="C54" s="15"/>
      <c r="D54" s="15"/>
      <c r="E54" s="15"/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</row>
    <row r="55" spans="1:55">
      <c r="A55" s="16"/>
      <c r="B55" s="13"/>
      <c r="C55" s="15"/>
      <c r="D55" s="15"/>
      <c r="E55" s="15"/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</row>
    <row r="56" spans="1:55">
      <c r="A56" s="16"/>
      <c r="B56" s="13"/>
      <c r="C56" s="15"/>
      <c r="D56" s="15"/>
      <c r="E56" s="15"/>
      <c r="F56" s="15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</row>
    <row r="57" spans="1:55">
      <c r="A57" s="16"/>
      <c r="B57" s="13"/>
      <c r="C57" s="15"/>
      <c r="D57" s="15"/>
      <c r="E57" s="15"/>
      <c r="F57" s="15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</row>
    <row r="58" spans="1:55">
      <c r="A58" s="16"/>
      <c r="B58" s="13"/>
      <c r="C58" s="15"/>
      <c r="D58" s="15"/>
      <c r="E58" s="15"/>
      <c r="F58" s="15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</row>
    <row r="59" spans="1:55">
      <c r="A59" s="16"/>
      <c r="B59" s="13"/>
      <c r="C59" s="15"/>
      <c r="D59" s="15"/>
      <c r="E59" s="15"/>
      <c r="F59" s="15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</row>
    <row r="60" spans="1:55">
      <c r="A60" s="16"/>
      <c r="B60" s="13"/>
      <c r="C60" s="15"/>
      <c r="D60" s="15"/>
      <c r="E60" s="15"/>
      <c r="F60" s="15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</row>
    <row r="61" spans="1:55">
      <c r="A61" s="16"/>
      <c r="B61" s="13"/>
      <c r="C61" s="15"/>
      <c r="D61" s="15"/>
      <c r="E61" s="15"/>
      <c r="F61" s="15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</row>
    <row r="62" spans="1:55">
      <c r="A62" s="16"/>
      <c r="B62" s="13"/>
      <c r="C62" s="15"/>
      <c r="D62" s="15"/>
      <c r="E62" s="15"/>
      <c r="F62" s="15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</row>
    <row r="63" spans="1:55">
      <c r="A63" s="16"/>
      <c r="B63" s="13"/>
      <c r="C63" s="15"/>
      <c r="D63" s="15"/>
      <c r="E63" s="15"/>
      <c r="F63" s="15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</row>
    <row r="64" spans="1:55">
      <c r="A64" s="16"/>
      <c r="B64" s="13"/>
      <c r="C64" s="15"/>
      <c r="D64" s="15"/>
      <c r="E64" s="15"/>
      <c r="F64" s="15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</row>
    <row r="65" spans="1:55">
      <c r="A65" s="16"/>
      <c r="B65" s="13"/>
      <c r="C65" s="15"/>
      <c r="D65" s="15"/>
      <c r="E65" s="15"/>
      <c r="F65" s="15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</row>
    <row r="66" spans="1:55">
      <c r="A66" s="16"/>
      <c r="B66" s="13"/>
      <c r="C66" s="15"/>
      <c r="D66" s="15"/>
      <c r="E66" s="15"/>
      <c r="F66" s="15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</row>
    <row r="67" spans="1:55">
      <c r="G67" s="12"/>
      <c r="H67" s="12"/>
      <c r="I67" s="12"/>
    </row>
    <row r="68" spans="1:55">
      <c r="G68" s="12"/>
      <c r="H68" s="12"/>
      <c r="I68" s="12"/>
    </row>
    <row r="69" spans="1:55">
      <c r="G69" s="12"/>
      <c r="H69" s="12"/>
      <c r="I69" s="12"/>
    </row>
    <row r="70" spans="1:55">
      <c r="G70" s="12"/>
      <c r="H70" s="12"/>
      <c r="I70" s="12"/>
    </row>
    <row r="71" spans="1:55">
      <c r="G71" s="12"/>
      <c r="H71" s="12"/>
      <c r="I71" s="12"/>
    </row>
    <row r="72" spans="1:55">
      <c r="G72" s="12"/>
      <c r="H72" s="12"/>
      <c r="I72" s="12"/>
    </row>
    <row r="73" spans="1:55">
      <c r="G73" s="12"/>
      <c r="H73" s="12"/>
      <c r="I73" s="12"/>
    </row>
    <row r="74" spans="1:55">
      <c r="G74" s="12"/>
      <c r="H74" s="12"/>
      <c r="I74" s="12"/>
    </row>
    <row r="75" spans="1:55">
      <c r="G75" s="12"/>
      <c r="H75" s="12"/>
      <c r="I75" s="12"/>
    </row>
    <row r="76" spans="1:55">
      <c r="G76" s="12"/>
      <c r="H76" s="12"/>
      <c r="I76" s="12"/>
    </row>
    <row r="77" spans="1:55">
      <c r="G77" s="12"/>
      <c r="H77" s="12"/>
      <c r="I77" s="12"/>
    </row>
    <row r="78" spans="1:55">
      <c r="G78" s="12"/>
      <c r="H78" s="12"/>
      <c r="I78" s="12"/>
    </row>
    <row r="79" spans="1:55">
      <c r="A79" s="16"/>
      <c r="B79" s="13"/>
      <c r="C79" s="15"/>
      <c r="D79" s="15"/>
      <c r="E79" s="15"/>
      <c r="F79" s="15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</row>
    <row r="80" spans="1:55">
      <c r="A80" s="16"/>
      <c r="B80" s="13"/>
      <c r="C80" s="15"/>
      <c r="D80" s="15"/>
      <c r="E80" s="15"/>
      <c r="F80" s="15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</row>
    <row r="81" spans="1:55">
      <c r="A81" s="16"/>
      <c r="B81" s="13"/>
      <c r="C81" s="15"/>
      <c r="D81" s="15"/>
      <c r="E81" s="15"/>
      <c r="F81" s="15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</row>
    <row r="82" spans="1:55">
      <c r="A82" s="16"/>
      <c r="B82" s="13"/>
      <c r="C82" s="15"/>
      <c r="D82" s="15"/>
      <c r="E82" s="15"/>
      <c r="F82" s="15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</row>
    <row r="83" spans="1:55">
      <c r="A83" s="16"/>
      <c r="B83" s="13"/>
      <c r="C83" s="15"/>
      <c r="D83" s="15"/>
      <c r="E83" s="15"/>
      <c r="F83" s="15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</row>
    <row r="84" spans="1:55">
      <c r="A84" s="16"/>
      <c r="B84" s="13"/>
      <c r="C84" s="15"/>
      <c r="D84" s="15"/>
      <c r="E84" s="15"/>
      <c r="F84" s="15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</row>
    <row r="85" spans="1:55">
      <c r="A85" s="16"/>
      <c r="B85" s="13"/>
      <c r="C85" s="15"/>
      <c r="D85" s="15"/>
      <c r="E85" s="15"/>
      <c r="F85" s="15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</row>
    <row r="86" spans="1:55">
      <c r="A86" s="16"/>
      <c r="B86" s="13"/>
      <c r="C86" s="15"/>
      <c r="D86" s="15"/>
      <c r="E86" s="15"/>
      <c r="F86" s="15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</row>
    <row r="87" spans="1:55">
      <c r="A87" s="16"/>
      <c r="B87" s="13"/>
      <c r="C87" s="15"/>
      <c r="D87" s="15"/>
      <c r="E87" s="15"/>
      <c r="F87" s="15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</row>
    <row r="88" spans="1:55">
      <c r="A88" s="16"/>
      <c r="B88" s="13"/>
      <c r="C88" s="15"/>
      <c r="D88" s="15"/>
      <c r="E88" s="15"/>
      <c r="F88" s="15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</row>
    <row r="89" spans="1:55">
      <c r="A89" s="16"/>
      <c r="B89" s="13"/>
      <c r="C89" s="15"/>
      <c r="D89" s="15"/>
      <c r="E89" s="15"/>
      <c r="F89" s="15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</row>
    <row r="90" spans="1:55">
      <c r="A90" s="16"/>
      <c r="B90" s="13"/>
      <c r="C90" s="15"/>
      <c r="D90" s="15"/>
      <c r="E90" s="15"/>
      <c r="F90" s="15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</row>
    <row r="91" spans="1:55">
      <c r="A91" s="16"/>
      <c r="B91" s="13"/>
      <c r="C91" s="15"/>
      <c r="D91" s="15"/>
      <c r="E91" s="15"/>
      <c r="F91" s="15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</row>
    <row r="92" spans="1:55">
      <c r="A92" s="16"/>
      <c r="B92" s="13"/>
      <c r="C92" s="15"/>
      <c r="D92" s="15"/>
      <c r="E92" s="15"/>
      <c r="F92" s="15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</row>
    <row r="93" spans="1:55">
      <c r="A93" s="16"/>
      <c r="B93" s="13"/>
      <c r="C93" s="15"/>
      <c r="D93" s="15"/>
      <c r="E93" s="15"/>
      <c r="F93" s="15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</row>
    <row r="94" spans="1:55">
      <c r="G94" s="12"/>
      <c r="H94" s="12"/>
      <c r="I94" s="12"/>
    </row>
    <row r="95" spans="1:55">
      <c r="G95" s="12"/>
      <c r="H95" s="12"/>
      <c r="I95" s="12"/>
    </row>
    <row r="96" spans="1:55">
      <c r="G96" s="12"/>
      <c r="H96" s="12"/>
      <c r="I96" s="12"/>
    </row>
    <row r="97" spans="7:9">
      <c r="G97" s="12"/>
      <c r="H97" s="12"/>
      <c r="I97" s="12"/>
    </row>
    <row r="98" spans="7:9">
      <c r="G98" s="12"/>
      <c r="H98" s="12"/>
      <c r="I98" s="12"/>
    </row>
    <row r="99" spans="7:9">
      <c r="G99" s="12"/>
      <c r="H99" s="12"/>
      <c r="I99" s="12"/>
    </row>
    <row r="100" spans="7:9">
      <c r="G100" s="12"/>
      <c r="H100" s="12"/>
      <c r="I100" s="12"/>
    </row>
    <row r="101" spans="7:9">
      <c r="G101" s="12"/>
      <c r="H101" s="12"/>
      <c r="I101" s="12"/>
    </row>
    <row r="102" spans="7:9">
      <c r="G102" s="12"/>
      <c r="H102" s="12"/>
      <c r="I102" s="12"/>
    </row>
    <row r="103" spans="7:9">
      <c r="G103" s="12"/>
      <c r="H103" s="12"/>
      <c r="I103" s="12"/>
    </row>
    <row r="104" spans="7:9">
      <c r="G104" s="12"/>
      <c r="H104" s="12"/>
      <c r="I104" s="12"/>
    </row>
  </sheetData>
  <mergeCells count="1">
    <mergeCell ref="A4:A7"/>
  </mergeCells>
  <hyperlinks>
    <hyperlink ref="A50" location="Índice!A1" display="Índice" xr:uid="{A5F08437-C320-465B-B871-B1BF44E73595}"/>
    <hyperlink ref="A33" location="Índice!A1" display="Índice" xr:uid="{D077F790-C594-42EC-9DDF-0B3EFC0C7982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870B-456F-4955-9F6E-414667E6F6C6}">
  <sheetPr>
    <tabColor theme="4" tint="0.79998168889431442"/>
  </sheetPr>
  <dimension ref="A1:AW84"/>
  <sheetViews>
    <sheetView showGridLines="0" zoomScale="85" zoomScaleNormal="85" workbookViewId="0">
      <selection activeCell="J29" sqref="J29"/>
    </sheetView>
  </sheetViews>
  <sheetFormatPr baseColWidth="10" defaultColWidth="11.42578125" defaultRowHeight="15"/>
  <cols>
    <col min="1" max="1" width="16.5703125" style="77" customWidth="1"/>
    <col min="2" max="2" width="26.28515625" style="77" customWidth="1"/>
    <col min="3" max="3" width="9.7109375" style="77" customWidth="1"/>
    <col min="4" max="49" width="9.7109375" style="12" customWidth="1"/>
    <col min="50" max="16384" width="11.42578125" style="77"/>
  </cols>
  <sheetData>
    <row r="1" spans="1:49" s="3" customFormat="1" ht="23.25">
      <c r="A1" s="360" t="s">
        <v>458</v>
      </c>
      <c r="B1" s="2"/>
    </row>
    <row r="3" spans="1:49">
      <c r="A3" s="236" t="s">
        <v>17</v>
      </c>
      <c r="B3" s="18"/>
      <c r="C3" s="259">
        <v>2024</v>
      </c>
      <c r="D3" s="260">
        <v>2025</v>
      </c>
      <c r="E3" s="260">
        <v>2026</v>
      </c>
      <c r="F3" s="260">
        <v>2027</v>
      </c>
      <c r="G3" s="260">
        <v>2028</v>
      </c>
      <c r="H3" s="260">
        <v>2029</v>
      </c>
      <c r="I3" s="260">
        <v>2030</v>
      </c>
      <c r="J3" s="260">
        <v>2031</v>
      </c>
      <c r="K3" s="260">
        <v>2032</v>
      </c>
      <c r="L3" s="260">
        <v>2033</v>
      </c>
      <c r="M3" s="260">
        <v>2034</v>
      </c>
      <c r="N3" s="260">
        <v>2035</v>
      </c>
      <c r="O3" s="260">
        <v>2036</v>
      </c>
      <c r="P3" s="260">
        <v>2037</v>
      </c>
      <c r="Q3" s="260">
        <v>2038</v>
      </c>
      <c r="R3" s="260">
        <v>2039</v>
      </c>
      <c r="S3" s="260">
        <v>2040</v>
      </c>
      <c r="T3" s="260">
        <v>2041</v>
      </c>
      <c r="U3" s="260">
        <v>2042</v>
      </c>
      <c r="V3" s="260">
        <v>2043</v>
      </c>
      <c r="W3" s="260">
        <v>2044</v>
      </c>
      <c r="X3" s="260">
        <v>2045</v>
      </c>
      <c r="Y3" s="260">
        <v>2046</v>
      </c>
      <c r="Z3" s="260">
        <v>2047</v>
      </c>
      <c r="AA3" s="260">
        <v>2048</v>
      </c>
      <c r="AB3" s="260">
        <v>2049</v>
      </c>
      <c r="AC3" s="260">
        <v>2050</v>
      </c>
      <c r="AD3" s="260">
        <v>2051</v>
      </c>
      <c r="AE3" s="260">
        <v>2052</v>
      </c>
      <c r="AF3" s="260">
        <v>2053</v>
      </c>
      <c r="AG3" s="260">
        <v>2054</v>
      </c>
      <c r="AH3" s="260">
        <v>2055</v>
      </c>
      <c r="AI3" s="260">
        <v>2056</v>
      </c>
      <c r="AJ3" s="260">
        <v>2057</v>
      </c>
      <c r="AK3" s="260">
        <v>2058</v>
      </c>
      <c r="AL3" s="260">
        <v>2059</v>
      </c>
      <c r="AM3" s="260">
        <v>2060</v>
      </c>
      <c r="AN3" s="260">
        <v>2061</v>
      </c>
      <c r="AO3" s="260">
        <v>2062</v>
      </c>
      <c r="AP3" s="260">
        <v>2063</v>
      </c>
      <c r="AQ3" s="260">
        <v>2064</v>
      </c>
      <c r="AR3" s="260">
        <v>2065</v>
      </c>
      <c r="AS3" s="260">
        <v>2066</v>
      </c>
      <c r="AT3" s="260">
        <v>2067</v>
      </c>
      <c r="AU3" s="260">
        <v>2068</v>
      </c>
      <c r="AV3" s="260">
        <v>2069</v>
      </c>
      <c r="AW3" s="261">
        <v>2070</v>
      </c>
    </row>
    <row r="4" spans="1:49" s="32" customFormat="1">
      <c r="A4" s="28"/>
      <c r="B4" s="309" t="s">
        <v>10</v>
      </c>
      <c r="C4" s="323">
        <v>1580.0032870587947</v>
      </c>
      <c r="D4" s="310">
        <v>1612.1048836869506</v>
      </c>
      <c r="E4" s="310">
        <v>1673.7067930804226</v>
      </c>
      <c r="F4" s="310">
        <v>1689.1084259141053</v>
      </c>
      <c r="G4" s="310">
        <v>1705.2737650836839</v>
      </c>
      <c r="H4" s="310">
        <v>1746.2104792466091</v>
      </c>
      <c r="I4" s="310">
        <v>1785.1170459867576</v>
      </c>
      <c r="J4" s="310">
        <v>1817.6719482381886</v>
      </c>
      <c r="K4" s="310">
        <v>1851.2288098055058</v>
      </c>
      <c r="L4" s="310">
        <v>1891.6385133945166</v>
      </c>
      <c r="M4" s="310">
        <v>1930.3653910896519</v>
      </c>
      <c r="N4" s="310">
        <v>1969.7135554893459</v>
      </c>
      <c r="O4" s="310">
        <v>2016.1318242620139</v>
      </c>
      <c r="P4" s="310">
        <v>2065.6946922190164</v>
      </c>
      <c r="Q4" s="310">
        <v>2115.8467477975523</v>
      </c>
      <c r="R4" s="310">
        <v>2169.4740641986145</v>
      </c>
      <c r="S4" s="310">
        <v>2227.7213978331438</v>
      </c>
      <c r="T4" s="310">
        <v>2290.5283970931932</v>
      </c>
      <c r="U4" s="310">
        <v>2351.7482913945541</v>
      </c>
      <c r="V4" s="310">
        <v>2415.8393147224933</v>
      </c>
      <c r="W4" s="310">
        <v>2481.4766248346186</v>
      </c>
      <c r="X4" s="310">
        <v>2554.1745665550266</v>
      </c>
      <c r="Y4" s="310">
        <v>2629.0894068398025</v>
      </c>
      <c r="Z4" s="310">
        <v>2710.3071690157308</v>
      </c>
      <c r="AA4" s="310">
        <v>2792.0551991197922</v>
      </c>
      <c r="AB4" s="310">
        <v>2879.7080539557483</v>
      </c>
      <c r="AC4" s="310">
        <v>2973.9705629497807</v>
      </c>
      <c r="AD4" s="310">
        <v>3074.4520518693871</v>
      </c>
      <c r="AE4" s="310">
        <v>3175.7449238146583</v>
      </c>
      <c r="AF4" s="310">
        <v>3282.926440200813</v>
      </c>
      <c r="AG4" s="310">
        <v>3395.5825624783974</v>
      </c>
      <c r="AH4" s="310">
        <v>3512.1088018680421</v>
      </c>
      <c r="AI4" s="310">
        <v>3633.1098089369384</v>
      </c>
      <c r="AJ4" s="310">
        <v>3760.443931078154</v>
      </c>
      <c r="AK4" s="310">
        <v>3892.937544265676</v>
      </c>
      <c r="AL4" s="310">
        <v>4030.1154025483511</v>
      </c>
      <c r="AM4" s="310">
        <v>4168.2459222282041</v>
      </c>
      <c r="AN4" s="310">
        <v>4320.6898234460223</v>
      </c>
      <c r="AO4" s="310">
        <v>4478.3943812385305</v>
      </c>
      <c r="AP4" s="310">
        <v>4642.9306104126481</v>
      </c>
      <c r="AQ4" s="310">
        <v>4811.3167983766607</v>
      </c>
      <c r="AR4" s="310">
        <v>4985.8507068446279</v>
      </c>
      <c r="AS4" s="310">
        <v>5158.3441954077889</v>
      </c>
      <c r="AT4" s="310">
        <v>5326.8704664180368</v>
      </c>
      <c r="AU4" s="310">
        <v>5498.2634487037949</v>
      </c>
      <c r="AV4" s="310">
        <v>5684.5338563184059</v>
      </c>
      <c r="AW4" s="311">
        <v>5872.725520637081</v>
      </c>
    </row>
    <row r="5" spans="1:49" s="32" customFormat="1">
      <c r="B5" s="309" t="s">
        <v>11</v>
      </c>
      <c r="C5" s="324">
        <v>1957.376438512106</v>
      </c>
      <c r="D5" s="312">
        <v>2008.9980333316453</v>
      </c>
      <c r="E5" s="312">
        <v>2065.7908439967177</v>
      </c>
      <c r="F5" s="312">
        <v>2100.3753829188363</v>
      </c>
      <c r="G5" s="312">
        <v>2136.3008903620089</v>
      </c>
      <c r="H5" s="312">
        <v>2176.6362099006678</v>
      </c>
      <c r="I5" s="312">
        <v>2224.1077046347164</v>
      </c>
      <c r="J5" s="312">
        <v>2271.0150292992289</v>
      </c>
      <c r="K5" s="312">
        <v>2319.5858791084324</v>
      </c>
      <c r="L5" s="312">
        <v>2368.3807508874984</v>
      </c>
      <c r="M5" s="312">
        <v>2418.3718635803602</v>
      </c>
      <c r="N5" s="312">
        <v>2467.2922550836879</v>
      </c>
      <c r="O5" s="312">
        <v>2518.6953616479723</v>
      </c>
      <c r="P5" s="312">
        <v>2575.8627922115465</v>
      </c>
      <c r="Q5" s="312">
        <v>2632.292311341907</v>
      </c>
      <c r="R5" s="312">
        <v>2694.6898071136848</v>
      </c>
      <c r="S5" s="312">
        <v>2763.5270453754888</v>
      </c>
      <c r="T5" s="312">
        <v>2838.0763281333193</v>
      </c>
      <c r="U5" s="312">
        <v>2916.2436684528234</v>
      </c>
      <c r="V5" s="312">
        <v>2998.0755661556736</v>
      </c>
      <c r="W5" s="312">
        <v>3084.9798112704652</v>
      </c>
      <c r="X5" s="312">
        <v>3179.4011725633654</v>
      </c>
      <c r="Y5" s="312">
        <v>3278.4446208166382</v>
      </c>
      <c r="Z5" s="312">
        <v>3381.3549046932094</v>
      </c>
      <c r="AA5" s="312">
        <v>3488.7523355723711</v>
      </c>
      <c r="AB5" s="312">
        <v>3601.3220498131318</v>
      </c>
      <c r="AC5" s="312">
        <v>3723.0970473567468</v>
      </c>
      <c r="AD5" s="312">
        <v>3850.1309955025222</v>
      </c>
      <c r="AE5" s="312">
        <v>3981.28573258902</v>
      </c>
      <c r="AF5" s="312">
        <v>4117.4776831618792</v>
      </c>
      <c r="AG5" s="312">
        <v>4258.90364308479</v>
      </c>
      <c r="AH5" s="312">
        <v>4406.7285241603595</v>
      </c>
      <c r="AI5" s="312">
        <v>4562.146104579404</v>
      </c>
      <c r="AJ5" s="312">
        <v>4724.5197197169146</v>
      </c>
      <c r="AK5" s="312">
        <v>4892.5778821254398</v>
      </c>
      <c r="AL5" s="312">
        <v>5069.1684979207121</v>
      </c>
      <c r="AM5" s="312">
        <v>5254.0148459031807</v>
      </c>
      <c r="AN5" s="312">
        <v>5447.7658425207546</v>
      </c>
      <c r="AO5" s="312">
        <v>5645.353727519715</v>
      </c>
      <c r="AP5" s="312">
        <v>5852.3463874752379</v>
      </c>
      <c r="AQ5" s="312">
        <v>6067.1249256840465</v>
      </c>
      <c r="AR5" s="312">
        <v>6285.057600030802</v>
      </c>
      <c r="AS5" s="312">
        <v>6504.4016953868913</v>
      </c>
      <c r="AT5" s="312">
        <v>6730.122326770399</v>
      </c>
      <c r="AU5" s="312">
        <v>6962.1729292489281</v>
      </c>
      <c r="AV5" s="312">
        <v>7200.5243305919694</v>
      </c>
      <c r="AW5" s="313">
        <v>7444.6822736249487</v>
      </c>
    </row>
    <row r="6" spans="1:49" s="32" customFormat="1">
      <c r="B6" s="309" t="s">
        <v>12</v>
      </c>
      <c r="C6" s="324">
        <v>1428.0763272798004</v>
      </c>
      <c r="D6" s="312">
        <v>1446.1465644174691</v>
      </c>
      <c r="E6" s="312">
        <v>1515.1705816231377</v>
      </c>
      <c r="F6" s="312">
        <v>1512.7172046528747</v>
      </c>
      <c r="G6" s="312">
        <v>1515.9663313672525</v>
      </c>
      <c r="H6" s="312">
        <v>1551.1727081829399</v>
      </c>
      <c r="I6" s="312">
        <v>1584.9504478698145</v>
      </c>
      <c r="J6" s="312">
        <v>1603.581737785659</v>
      </c>
      <c r="K6" s="312">
        <v>1630.2401832551914</v>
      </c>
      <c r="L6" s="312">
        <v>1667.3770030253254</v>
      </c>
      <c r="M6" s="312">
        <v>1699.5481906651287</v>
      </c>
      <c r="N6" s="312">
        <v>1735.0872856701505</v>
      </c>
      <c r="O6" s="312">
        <v>1778.6678301922873</v>
      </c>
      <c r="P6" s="312">
        <v>1825.2847362488808</v>
      </c>
      <c r="Q6" s="312">
        <v>1872.0756956514213</v>
      </c>
      <c r="R6" s="312">
        <v>1920.6527900190049</v>
      </c>
      <c r="S6" s="312">
        <v>1976.18006258168</v>
      </c>
      <c r="T6" s="312">
        <v>2034.0255043071661</v>
      </c>
      <c r="U6" s="312">
        <v>2090.1564929241522</v>
      </c>
      <c r="V6" s="312">
        <v>2146.6775622916221</v>
      </c>
      <c r="W6" s="312">
        <v>2205.485213496414</v>
      </c>
      <c r="X6" s="312">
        <v>2267.3809694696834</v>
      </c>
      <c r="Y6" s="312">
        <v>2334.5137943739533</v>
      </c>
      <c r="Z6" s="312">
        <v>2405.7351057396522</v>
      </c>
      <c r="AA6" s="312">
        <v>2477.8789838624143</v>
      </c>
      <c r="AB6" s="312">
        <v>2554.2483759008301</v>
      </c>
      <c r="AC6" s="312">
        <v>2640.9394311499182</v>
      </c>
      <c r="AD6" s="312">
        <v>2732.5298475356017</v>
      </c>
      <c r="AE6" s="312">
        <v>2824.6435864697141</v>
      </c>
      <c r="AF6" s="312">
        <v>2923.5743819656241</v>
      </c>
      <c r="AG6" s="312">
        <v>3029.3433723804264</v>
      </c>
      <c r="AH6" s="312">
        <v>3136.8832648872776</v>
      </c>
      <c r="AI6" s="312">
        <v>3247.9681293774138</v>
      </c>
      <c r="AJ6" s="312">
        <v>3364.7994288773457</v>
      </c>
      <c r="AK6" s="312">
        <v>3490.336813667755</v>
      </c>
      <c r="AL6" s="312">
        <v>3612.6231194730658</v>
      </c>
      <c r="AM6" s="312">
        <v>3734.5578889241383</v>
      </c>
      <c r="AN6" s="312">
        <v>3874.3495582005553</v>
      </c>
      <c r="AO6" s="312">
        <v>4021.4887382893844</v>
      </c>
      <c r="AP6" s="312">
        <v>4174.9557250769121</v>
      </c>
      <c r="AQ6" s="312">
        <v>4323.5872563906187</v>
      </c>
      <c r="AR6" s="312">
        <v>4488.2269785942453</v>
      </c>
      <c r="AS6" s="312">
        <v>4650.687842825304</v>
      </c>
      <c r="AT6" s="312">
        <v>4799.6279116393152</v>
      </c>
      <c r="AU6" s="312">
        <v>4954.0425960191187</v>
      </c>
      <c r="AV6" s="312">
        <v>5131.7356653202805</v>
      </c>
      <c r="AW6" s="313">
        <v>5304.828295770104</v>
      </c>
    </row>
    <row r="7" spans="1:49" s="32" customFormat="1">
      <c r="B7" s="237" t="s">
        <v>13</v>
      </c>
      <c r="C7" s="320">
        <v>1429.9427256983001</v>
      </c>
      <c r="D7" s="321">
        <v>1521.8234548781022</v>
      </c>
      <c r="E7" s="321">
        <v>1585.1380877484189</v>
      </c>
      <c r="F7" s="321">
        <v>1625.7093124461555</v>
      </c>
      <c r="G7" s="321">
        <v>1672.8231657345907</v>
      </c>
      <c r="H7" s="321">
        <v>1729.6529137315522</v>
      </c>
      <c r="I7" s="321">
        <v>1785.3336501982149</v>
      </c>
      <c r="J7" s="321">
        <v>1839.4613029527702</v>
      </c>
      <c r="K7" s="321">
        <v>1891.3124861258816</v>
      </c>
      <c r="L7" s="321">
        <v>1940.1855453804824</v>
      </c>
      <c r="M7" s="321">
        <v>1987.643325649457</v>
      </c>
      <c r="N7" s="321">
        <v>2036.0676886710044</v>
      </c>
      <c r="O7" s="321">
        <v>2084.5101830450499</v>
      </c>
      <c r="P7" s="321">
        <v>2136.1858410658378</v>
      </c>
      <c r="Q7" s="321">
        <v>2188.8627084363552</v>
      </c>
      <c r="R7" s="321">
        <v>2244.6182112033516</v>
      </c>
      <c r="S7" s="321">
        <v>2305.1571110042332</v>
      </c>
      <c r="T7" s="321">
        <v>2369.7744017600689</v>
      </c>
      <c r="U7" s="321">
        <v>2437.5276086130752</v>
      </c>
      <c r="V7" s="321">
        <v>2507.8471195409902</v>
      </c>
      <c r="W7" s="321">
        <v>2581.1234591158063</v>
      </c>
      <c r="X7" s="321">
        <v>2659.3718490249335</v>
      </c>
      <c r="Y7" s="321">
        <v>2741.2082643381254</v>
      </c>
      <c r="Z7" s="321">
        <v>2826.2398878556692</v>
      </c>
      <c r="AA7" s="321">
        <v>2914.1075769805284</v>
      </c>
      <c r="AB7" s="321">
        <v>3005.885905064627</v>
      </c>
      <c r="AC7" s="321">
        <v>3102.125105902388</v>
      </c>
      <c r="AD7" s="321">
        <v>3202.4660275734868</v>
      </c>
      <c r="AE7" s="321">
        <v>3306.8041107054387</v>
      </c>
      <c r="AF7" s="321">
        <v>3415.5685398546993</v>
      </c>
      <c r="AG7" s="321">
        <v>3530.0260026549404</v>
      </c>
      <c r="AH7" s="321">
        <v>3650.068517965165</v>
      </c>
      <c r="AI7" s="321">
        <v>3777.1459138224664</v>
      </c>
      <c r="AJ7" s="321">
        <v>3909.8761196819551</v>
      </c>
      <c r="AK7" s="321">
        <v>4047.8466684008545</v>
      </c>
      <c r="AL7" s="321">
        <v>4193.4036213476811</v>
      </c>
      <c r="AM7" s="321">
        <v>4343.5169831158755</v>
      </c>
      <c r="AN7" s="321">
        <v>4498.6764201488322</v>
      </c>
      <c r="AO7" s="321">
        <v>4655.9012071023308</v>
      </c>
      <c r="AP7" s="321">
        <v>4821.841034468318</v>
      </c>
      <c r="AQ7" s="321">
        <v>4994.3977485389942</v>
      </c>
      <c r="AR7" s="321">
        <v>5172.6349524845864</v>
      </c>
      <c r="AS7" s="321">
        <v>5333.2845209493462</v>
      </c>
      <c r="AT7" s="321">
        <v>5499.08103812635</v>
      </c>
      <c r="AU7" s="321">
        <v>5669.095038745485</v>
      </c>
      <c r="AV7" s="321">
        <v>5841.1223938554722</v>
      </c>
      <c r="AW7" s="322">
        <v>6019.0871223312433</v>
      </c>
    </row>
    <row r="8" spans="1:49" s="32" customFormat="1">
      <c r="A8" s="28"/>
      <c r="B8" s="434" t="s">
        <v>311</v>
      </c>
      <c r="C8" s="323">
        <v>1580.0032870587947</v>
      </c>
      <c r="D8" s="310">
        <v>1569.7223794420163</v>
      </c>
      <c r="E8" s="310">
        <v>1597.7497690593416</v>
      </c>
      <c r="F8" s="310">
        <v>1580.8357226043549</v>
      </c>
      <c r="G8" s="310">
        <v>1564.671426831047</v>
      </c>
      <c r="H8" s="310">
        <v>1570.8165181417207</v>
      </c>
      <c r="I8" s="310">
        <v>1574.3286345693994</v>
      </c>
      <c r="J8" s="310">
        <v>1571.6072757917555</v>
      </c>
      <c r="K8" s="310">
        <v>1569.2366926187967</v>
      </c>
      <c r="L8" s="310">
        <v>1572.0499094007757</v>
      </c>
      <c r="M8" s="310">
        <v>1572.7783895351508</v>
      </c>
      <c r="N8" s="310">
        <v>1573.3701718468669</v>
      </c>
      <c r="O8" s="310">
        <v>1578.870796683218</v>
      </c>
      <c r="P8" s="310">
        <v>1585.9651096883586</v>
      </c>
      <c r="Q8" s="310">
        <v>1592.6176768572195</v>
      </c>
      <c r="R8" s="310">
        <v>1600.9641769699913</v>
      </c>
      <c r="S8" s="310">
        <v>1611.7135471281786</v>
      </c>
      <c r="T8" s="310">
        <v>1624.6600020020562</v>
      </c>
      <c r="U8" s="310">
        <v>1635.3754489336598</v>
      </c>
      <c r="V8" s="310">
        <v>1647.0034514250046</v>
      </c>
      <c r="W8" s="310">
        <v>1658.5802190236273</v>
      </c>
      <c r="X8" s="310">
        <v>1673.696458661374</v>
      </c>
      <c r="Y8" s="310">
        <v>1689.0064369678043</v>
      </c>
      <c r="Z8" s="310">
        <v>1707.0423336025369</v>
      </c>
      <c r="AA8" s="310">
        <v>1724.0490039534827</v>
      </c>
      <c r="AB8" s="310">
        <v>1743.3070848440527</v>
      </c>
      <c r="AC8" s="310">
        <v>1765.0699767870065</v>
      </c>
      <c r="AD8" s="310">
        <v>1788.9278076000926</v>
      </c>
      <c r="AE8" s="310">
        <v>1811.634286405191</v>
      </c>
      <c r="AF8" s="310">
        <v>1836.0558970560191</v>
      </c>
      <c r="AG8" s="310">
        <v>1861.8250531154608</v>
      </c>
      <c r="AH8" s="310">
        <v>1887.9581581708496</v>
      </c>
      <c r="AI8" s="310">
        <v>1914.7089008357225</v>
      </c>
      <c r="AJ8" s="310">
        <v>1942.9569482389836</v>
      </c>
      <c r="AK8" s="310">
        <v>1971.9746353381634</v>
      </c>
      <c r="AL8" s="310">
        <v>2001.4336572782577</v>
      </c>
      <c r="AM8" s="310">
        <v>2029.4430967735061</v>
      </c>
      <c r="AN8" s="310">
        <v>2062.416920101874</v>
      </c>
      <c r="AO8" s="310">
        <v>2095.779256248522</v>
      </c>
      <c r="AP8" s="310">
        <v>2130.1747012734154</v>
      </c>
      <c r="AQ8" s="310">
        <v>2164.147271326774</v>
      </c>
      <c r="AR8" s="310">
        <v>2198.6796462263551</v>
      </c>
      <c r="AS8" s="310">
        <v>2230.1436167846441</v>
      </c>
      <c r="AT8" s="310">
        <v>2257.8468407720843</v>
      </c>
      <c r="AU8" s="310">
        <v>2284.7975048593457</v>
      </c>
      <c r="AV8" s="310">
        <v>2315.8842880756388</v>
      </c>
      <c r="AW8" s="311">
        <v>2345.6409255927929</v>
      </c>
    </row>
    <row r="9" spans="1:49" s="32" customFormat="1">
      <c r="B9" s="434" t="s">
        <v>314</v>
      </c>
      <c r="C9" s="324">
        <v>1957.376438512106</v>
      </c>
      <c r="D9" s="312">
        <v>1956.1811424845623</v>
      </c>
      <c r="E9" s="312">
        <v>1972.0400595649978</v>
      </c>
      <c r="F9" s="312">
        <v>1965.7402599244058</v>
      </c>
      <c r="G9" s="312">
        <v>1960.1597296016146</v>
      </c>
      <c r="H9" s="312">
        <v>1958.0091593382858</v>
      </c>
      <c r="I9" s="312">
        <v>1961.4828358984976</v>
      </c>
      <c r="J9" s="312">
        <v>1963.5797025632442</v>
      </c>
      <c r="K9" s="312">
        <v>1966.2503380982953</v>
      </c>
      <c r="L9" s="312">
        <v>1968.2474841231608</v>
      </c>
      <c r="M9" s="312">
        <v>1970.3849967761837</v>
      </c>
      <c r="N9" s="312">
        <v>1970.8266862249673</v>
      </c>
      <c r="O9" s="312">
        <v>1972.4377664159394</v>
      </c>
      <c r="P9" s="312">
        <v>1977.6535860696342</v>
      </c>
      <c r="Q9" s="312">
        <v>1981.3510926830077</v>
      </c>
      <c r="R9" s="312">
        <v>1988.5473260215156</v>
      </c>
      <c r="S9" s="312">
        <v>1999.3586187299302</v>
      </c>
      <c r="T9" s="312">
        <v>2013.0329310907321</v>
      </c>
      <c r="U9" s="312">
        <v>2027.9182580666134</v>
      </c>
      <c r="V9" s="312">
        <v>2043.9442205445596</v>
      </c>
      <c r="W9" s="312">
        <v>2061.9523230050354</v>
      </c>
      <c r="X9" s="312">
        <v>2083.3942021278376</v>
      </c>
      <c r="Y9" s="312">
        <v>2106.1718378218616</v>
      </c>
      <c r="Z9" s="312">
        <v>2129.6906982473388</v>
      </c>
      <c r="AA9" s="312">
        <v>2154.2482365965111</v>
      </c>
      <c r="AB9" s="312">
        <v>2180.1551152451702</v>
      </c>
      <c r="AC9" s="312">
        <v>2209.6811921486105</v>
      </c>
      <c r="AD9" s="312">
        <v>2240.2712042848593</v>
      </c>
      <c r="AE9" s="312">
        <v>2271.1628012209389</v>
      </c>
      <c r="AF9" s="312">
        <v>2302.7988347809255</v>
      </c>
      <c r="AG9" s="312">
        <v>2335.1909004128111</v>
      </c>
      <c r="AH9" s="312">
        <v>2368.8671215446388</v>
      </c>
      <c r="AI9" s="312">
        <v>2404.326379528603</v>
      </c>
      <c r="AJ9" s="312">
        <v>2441.0783898815416</v>
      </c>
      <c r="AK9" s="312">
        <v>2478.3442773644051</v>
      </c>
      <c r="AL9" s="312">
        <v>2517.4476243875902</v>
      </c>
      <c r="AM9" s="312">
        <v>2558.084229748084</v>
      </c>
      <c r="AN9" s="312">
        <v>2600.4098672852137</v>
      </c>
      <c r="AO9" s="312">
        <v>2641.8877457257418</v>
      </c>
      <c r="AP9" s="312">
        <v>2685.0541745616642</v>
      </c>
      <c r="AQ9" s="312">
        <v>2729.014197765548</v>
      </c>
      <c r="AR9" s="312">
        <v>2771.6089054927693</v>
      </c>
      <c r="AS9" s="312">
        <v>2812.0942249034147</v>
      </c>
      <c r="AT9" s="312">
        <v>2852.6290491396585</v>
      </c>
      <c r="AU9" s="312">
        <v>2893.1235262830696</v>
      </c>
      <c r="AV9" s="312">
        <v>2933.500192735989</v>
      </c>
      <c r="AW9" s="313">
        <v>2973.5003547646688</v>
      </c>
    </row>
    <row r="10" spans="1:49" s="32" customFormat="1">
      <c r="B10" s="434" t="s">
        <v>313</v>
      </c>
      <c r="C10" s="324">
        <v>1428.0763272798004</v>
      </c>
      <c r="D10" s="312">
        <v>1408.1271318573215</v>
      </c>
      <c r="E10" s="312">
        <v>1446.4083296324129</v>
      </c>
      <c r="F10" s="312">
        <v>1415.7512677253512</v>
      </c>
      <c r="G10" s="312">
        <v>1390.9726703687516</v>
      </c>
      <c r="H10" s="312">
        <v>1395.3688524167185</v>
      </c>
      <c r="I10" s="312">
        <v>1397.7979091425657</v>
      </c>
      <c r="J10" s="312">
        <v>1386.4992133885758</v>
      </c>
      <c r="K10" s="312">
        <v>1381.9105989466591</v>
      </c>
      <c r="L10" s="312">
        <v>1385.676939849991</v>
      </c>
      <c r="M10" s="312">
        <v>1384.7184986790605</v>
      </c>
      <c r="N10" s="312">
        <v>1385.9551167814079</v>
      </c>
      <c r="O10" s="312">
        <v>1392.908271322216</v>
      </c>
      <c r="P10" s="312">
        <v>1401.3871061593047</v>
      </c>
      <c r="Q10" s="312">
        <v>1409.1289212759677</v>
      </c>
      <c r="R10" s="312">
        <v>1417.3464269340018</v>
      </c>
      <c r="S10" s="312">
        <v>1429.728233308492</v>
      </c>
      <c r="T10" s="312">
        <v>1442.7238204484315</v>
      </c>
      <c r="U10" s="312">
        <v>1453.4678840695572</v>
      </c>
      <c r="V10" s="312">
        <v>1463.5018697826965</v>
      </c>
      <c r="W10" s="312">
        <v>1474.1118702651668</v>
      </c>
      <c r="X10" s="312">
        <v>1485.7666929774612</v>
      </c>
      <c r="Y10" s="312">
        <v>1499.7621669425405</v>
      </c>
      <c r="Z10" s="312">
        <v>1515.2126356300562</v>
      </c>
      <c r="AA10" s="312">
        <v>1530.0502638314692</v>
      </c>
      <c r="AB10" s="312">
        <v>1546.2815003217538</v>
      </c>
      <c r="AC10" s="312">
        <v>1567.413934256346</v>
      </c>
      <c r="AD10" s="312">
        <v>1589.9739358047241</v>
      </c>
      <c r="AE10" s="312">
        <v>1611.3451460630311</v>
      </c>
      <c r="AF10" s="312">
        <v>1635.0795798402187</v>
      </c>
      <c r="AG10" s="312">
        <v>1661.0131785664801</v>
      </c>
      <c r="AH10" s="312">
        <v>1686.2530989995396</v>
      </c>
      <c r="AI10" s="312">
        <v>1711.7328718366932</v>
      </c>
      <c r="AJ10" s="312">
        <v>1738.5342128724135</v>
      </c>
      <c r="AK10" s="312">
        <v>1768.0364986790842</v>
      </c>
      <c r="AL10" s="312">
        <v>1794.0988731496304</v>
      </c>
      <c r="AM10" s="312">
        <v>1818.2882844701767</v>
      </c>
      <c r="AN10" s="312">
        <v>1849.363043804218</v>
      </c>
      <c r="AO10" s="312">
        <v>1881.9585680645368</v>
      </c>
      <c r="AP10" s="312">
        <v>1915.4680116369502</v>
      </c>
      <c r="AQ10" s="312">
        <v>1944.764802521003</v>
      </c>
      <c r="AR10" s="312">
        <v>1979.2356180926249</v>
      </c>
      <c r="AS10" s="312">
        <v>2010.6649369323195</v>
      </c>
      <c r="AT10" s="312">
        <v>2034.3698585303468</v>
      </c>
      <c r="AU10" s="312">
        <v>2058.647110665428</v>
      </c>
      <c r="AV10" s="312">
        <v>2090.6737998689018</v>
      </c>
      <c r="AW10" s="313">
        <v>2118.8155840205468</v>
      </c>
    </row>
    <row r="11" spans="1:49" s="32" customFormat="1">
      <c r="B11" s="434" t="s">
        <v>312</v>
      </c>
      <c r="C11" s="320">
        <v>1429.9427256983001</v>
      </c>
      <c r="D11" s="321">
        <v>1481.814464340898</v>
      </c>
      <c r="E11" s="321">
        <v>1513.2005343456278</v>
      </c>
      <c r="F11" s="321">
        <v>1521.5005243340941</v>
      </c>
      <c r="G11" s="321">
        <v>1534.8964272827625</v>
      </c>
      <c r="H11" s="321">
        <v>1555.9220379399487</v>
      </c>
      <c r="I11" s="321">
        <v>1574.5196619382948</v>
      </c>
      <c r="J11" s="321">
        <v>1590.44692858908</v>
      </c>
      <c r="K11" s="321">
        <v>1603.2145430734888</v>
      </c>
      <c r="L11" s="321">
        <v>1612.3950158758296</v>
      </c>
      <c r="M11" s="321">
        <v>1619.4459780076204</v>
      </c>
      <c r="N11" s="321">
        <v>1626.372606457639</v>
      </c>
      <c r="O11" s="321">
        <v>1632.4191770562034</v>
      </c>
      <c r="P11" s="321">
        <v>1640.0856450385334</v>
      </c>
      <c r="Q11" s="321">
        <v>1647.5774747381929</v>
      </c>
      <c r="R11" s="321">
        <v>1656.4168276602359</v>
      </c>
      <c r="S11" s="321">
        <v>1667.7367949502675</v>
      </c>
      <c r="T11" s="321">
        <v>1680.8687852086427</v>
      </c>
      <c r="U11" s="321">
        <v>1695.0252804733593</v>
      </c>
      <c r="V11" s="321">
        <v>1709.7299627333571</v>
      </c>
      <c r="W11" s="321">
        <v>1725.1826067201537</v>
      </c>
      <c r="X11" s="321">
        <v>1742.6300082457149</v>
      </c>
      <c r="Y11" s="321">
        <v>1761.0349771640726</v>
      </c>
      <c r="Z11" s="321">
        <v>1780.0606472357051</v>
      </c>
      <c r="AA11" s="321">
        <v>1799.4143765819658</v>
      </c>
      <c r="AB11" s="321">
        <v>1819.6921689105941</v>
      </c>
      <c r="AC11" s="321">
        <v>1841.1304929779085</v>
      </c>
      <c r="AD11" s="321">
        <v>1863.4151494206492</v>
      </c>
      <c r="AE11" s="321">
        <v>1886.398262170135</v>
      </c>
      <c r="AF11" s="321">
        <v>1910.2391947032588</v>
      </c>
      <c r="AG11" s="321">
        <v>1935.5414657021183</v>
      </c>
      <c r="AH11" s="321">
        <v>1962.1193491242625</v>
      </c>
      <c r="AI11" s="321">
        <v>1990.6183080844739</v>
      </c>
      <c r="AJ11" s="321">
        <v>2020.1659997392064</v>
      </c>
      <c r="AK11" s="321">
        <v>2050.4441355814929</v>
      </c>
      <c r="AL11" s="321">
        <v>2082.5257611756656</v>
      </c>
      <c r="AM11" s="321">
        <v>2114.7793871986419</v>
      </c>
      <c r="AN11" s="321">
        <v>2147.376170497324</v>
      </c>
      <c r="AO11" s="321">
        <v>2178.8481179473406</v>
      </c>
      <c r="AP11" s="321">
        <v>2212.2587320497478</v>
      </c>
      <c r="AQ11" s="321">
        <v>2246.4977286609096</v>
      </c>
      <c r="AR11" s="321">
        <v>2281.0484822126668</v>
      </c>
      <c r="AS11" s="321">
        <v>2305.7768113807037</v>
      </c>
      <c r="AT11" s="321">
        <v>2330.8399983362528</v>
      </c>
      <c r="AU11" s="321">
        <v>2355.7863896808663</v>
      </c>
      <c r="AV11" s="321">
        <v>2379.6786013721912</v>
      </c>
      <c r="AW11" s="322">
        <v>2404.0996023456437</v>
      </c>
    </row>
    <row r="12" spans="1:49" s="32" customFormat="1">
      <c r="A12" s="28"/>
      <c r="B12" s="440"/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</row>
    <row r="13" spans="1:49" customFormat="1" ht="18.75">
      <c r="C13" s="68" t="s">
        <v>364</v>
      </c>
      <c r="D13" s="68"/>
      <c r="E13" s="68"/>
      <c r="F13" s="68"/>
      <c r="G13" s="68"/>
      <c r="H13" s="68"/>
      <c r="J13" s="68" t="s">
        <v>365</v>
      </c>
      <c r="K13" s="68"/>
      <c r="S13" s="52"/>
    </row>
    <row r="14" spans="1:49">
      <c r="A14" s="16"/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>
      <c r="A15" s="16"/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>
      <c r="A16" s="16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>
      <c r="A17" s="16"/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>
      <c r="A18" s="16"/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>
      <c r="A19" s="16"/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>
      <c r="A20" s="16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>
      <c r="A21" s="16"/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>
      <c r="A22" s="16"/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</row>
    <row r="23" spans="1:49">
      <c r="A23" s="16"/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</row>
    <row r="24" spans="1:49">
      <c r="A24" s="16"/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>
      <c r="A25" s="16"/>
      <c r="B25" s="13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>
      <c r="A26" s="16"/>
      <c r="B26" s="13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>
      <c r="A27" s="16"/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>
      <c r="A28" s="16"/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>
      <c r="A29" s="16"/>
      <c r="B29" s="13"/>
      <c r="C29" s="87" t="s">
        <v>3</v>
      </c>
      <c r="D29" s="14"/>
      <c r="E29" s="14"/>
      <c r="F29" s="14"/>
      <c r="G29" s="14"/>
      <c r="H29" s="14"/>
      <c r="I29" s="14"/>
      <c r="J29" s="87" t="s">
        <v>3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>
      <c r="A30" s="88" t="s">
        <v>228</v>
      </c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</row>
    <row r="31" spans="1:49">
      <c r="A31" s="16"/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</row>
    <row r="32" spans="1:49">
      <c r="A32" s="16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35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>
      <c r="A33" s="16"/>
      <c r="B33" s="13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>
      <c r="A34" s="16"/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>
      <c r="A35" s="16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>
      <c r="A36" s="16"/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>
      <c r="A37" s="16"/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</row>
    <row r="38" spans="1:49">
      <c r="A38" s="16"/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</row>
    <row r="39" spans="1:49">
      <c r="A39" s="16"/>
      <c r="B39" s="1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>
      <c r="A40" s="16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>
      <c r="A41" s="16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>
      <c r="A42" s="16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1:49">
      <c r="A43" s="16"/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1:49">
      <c r="A44" s="16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>
      <c r="A45" s="16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>
      <c r="A46" s="16"/>
      <c r="B46" s="1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>
      <c r="C47" s="12"/>
    </row>
    <row r="48" spans="1:49">
      <c r="C48" s="12"/>
    </row>
    <row r="49" spans="1:49">
      <c r="C49" s="12"/>
    </row>
    <row r="50" spans="1:49">
      <c r="C50" s="12"/>
    </row>
    <row r="51" spans="1:49">
      <c r="C51" s="12"/>
    </row>
    <row r="52" spans="1:49">
      <c r="C52" s="12"/>
    </row>
    <row r="53" spans="1:49">
      <c r="C53" s="12"/>
    </row>
    <row r="54" spans="1:49">
      <c r="C54" s="12"/>
    </row>
    <row r="55" spans="1:49">
      <c r="C55" s="12"/>
    </row>
    <row r="56" spans="1:49">
      <c r="C56" s="12"/>
    </row>
    <row r="57" spans="1:49">
      <c r="C57" s="12"/>
    </row>
    <row r="58" spans="1:49">
      <c r="C58" s="12"/>
    </row>
    <row r="59" spans="1:49">
      <c r="A59" s="16"/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</row>
    <row r="60" spans="1:49">
      <c r="A60" s="16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</row>
    <row r="61" spans="1:49">
      <c r="A61" s="16"/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</row>
    <row r="62" spans="1:49">
      <c r="A62" s="16"/>
      <c r="B62" s="13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</row>
    <row r="63" spans="1:49">
      <c r="A63" s="16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</row>
    <row r="64" spans="1:49">
      <c r="A64" s="16"/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</row>
    <row r="65" spans="1:49">
      <c r="A65" s="16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</row>
    <row r="66" spans="1:49">
      <c r="A66" s="16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</row>
    <row r="67" spans="1:49">
      <c r="A67" s="16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</row>
    <row r="68" spans="1:49">
      <c r="A68" s="16"/>
      <c r="B68" s="13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</row>
    <row r="69" spans="1:49">
      <c r="A69" s="16"/>
      <c r="B69" s="13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</row>
    <row r="70" spans="1:49">
      <c r="A70" s="16"/>
      <c r="B70" s="1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>
      <c r="A71" s="16"/>
      <c r="B71" s="13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>
      <c r="A72" s="16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>
      <c r="A73" s="16"/>
      <c r="B73" s="1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>
      <c r="C74" s="12"/>
    </row>
    <row r="75" spans="1:49">
      <c r="C75" s="12"/>
    </row>
    <row r="76" spans="1:49">
      <c r="C76" s="12"/>
    </row>
    <row r="77" spans="1:49">
      <c r="C77" s="12"/>
    </row>
    <row r="78" spans="1:49">
      <c r="C78" s="12"/>
    </row>
    <row r="79" spans="1:49">
      <c r="C79" s="12"/>
    </row>
    <row r="80" spans="1:49">
      <c r="C80" s="12"/>
    </row>
    <row r="81" spans="3:3">
      <c r="C81" s="12"/>
    </row>
    <row r="82" spans="3:3">
      <c r="C82" s="12"/>
    </row>
    <row r="83" spans="3:3">
      <c r="C83" s="12"/>
    </row>
    <row r="84" spans="3:3">
      <c r="C84" s="12"/>
    </row>
  </sheetData>
  <hyperlinks>
    <hyperlink ref="A30" location="Índice!A1" display="Índice" xr:uid="{B4CD48D3-4036-4F22-A360-F6FCB786A6F0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D142-9043-4DC8-8F33-73E345ADF63E}">
  <sheetPr>
    <tabColor theme="4" tint="0.79998168889431442"/>
  </sheetPr>
  <dimension ref="A1:BD71"/>
  <sheetViews>
    <sheetView showGridLines="0" zoomScale="85" zoomScaleNormal="85" workbookViewId="0">
      <selection activeCell="D5" sqref="D5"/>
    </sheetView>
  </sheetViews>
  <sheetFormatPr baseColWidth="10" defaultColWidth="11.42578125" defaultRowHeight="15"/>
  <cols>
    <col min="1" max="1" width="19.28515625" style="11" customWidth="1"/>
    <col min="2" max="2" width="3.42578125" style="13" customWidth="1"/>
    <col min="3" max="3" width="13.7109375" style="11" bestFit="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3" customFormat="1" ht="23.25">
      <c r="A1" s="360" t="s">
        <v>366</v>
      </c>
      <c r="B1" s="2"/>
      <c r="C1" s="2"/>
      <c r="D1" s="2"/>
      <c r="E1" s="2"/>
      <c r="F1" s="2"/>
      <c r="G1" s="2"/>
      <c r="H1" s="2"/>
      <c r="I1" s="2"/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77" customFormat="1">
      <c r="A3" s="236" t="s">
        <v>7</v>
      </c>
      <c r="B3" s="18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77" customFormat="1" ht="0.75" hidden="1" customHeight="1">
      <c r="A4" s="236"/>
      <c r="B4" s="18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4" customFormat="1">
      <c r="A5" s="236"/>
      <c r="B5" s="26"/>
      <c r="C5" s="250" t="s">
        <v>10</v>
      </c>
      <c r="D5" s="298">
        <v>96190.833978657349</v>
      </c>
      <c r="E5" s="298">
        <v>106790.11099271516</v>
      </c>
      <c r="F5" s="298">
        <v>112860.83376042689</v>
      </c>
      <c r="G5" s="298">
        <v>120627.54335114408</v>
      </c>
      <c r="H5" s="298">
        <v>128453.83400609215</v>
      </c>
      <c r="I5" s="298">
        <v>135855.49882488584</v>
      </c>
      <c r="J5" s="298">
        <v>143042.05314591792</v>
      </c>
      <c r="K5" s="298">
        <v>150815.54127355653</v>
      </c>
      <c r="L5" s="298">
        <v>159071.15281000582</v>
      </c>
      <c r="M5" s="298">
        <v>167798.17649723438</v>
      </c>
      <c r="N5" s="298">
        <v>176999.15777200201</v>
      </c>
      <c r="O5" s="298">
        <v>186644.75080570864</v>
      </c>
      <c r="P5" s="298">
        <v>196724.44730221241</v>
      </c>
      <c r="Q5" s="298">
        <v>207228.8885186158</v>
      </c>
      <c r="R5" s="298">
        <v>218193.04045415131</v>
      </c>
      <c r="S5" s="298">
        <v>229662.24558115914</v>
      </c>
      <c r="T5" s="298">
        <v>241688.6631103103</v>
      </c>
      <c r="U5" s="298">
        <v>254287.14031819432</v>
      </c>
      <c r="V5" s="298">
        <v>267511.12113593199</v>
      </c>
      <c r="W5" s="298">
        <v>281386.95961912064</v>
      </c>
      <c r="X5" s="298">
        <v>295891.32147496176</v>
      </c>
      <c r="Y5" s="298">
        <v>310956.12038690434</v>
      </c>
      <c r="Z5" s="298">
        <v>326463.68703498371</v>
      </c>
      <c r="AA5" s="298">
        <v>342274.84080140805</v>
      </c>
      <c r="AB5" s="298">
        <v>358267.36876867956</v>
      </c>
      <c r="AC5" s="298">
        <v>374344.0987056634</v>
      </c>
      <c r="AD5" s="298">
        <v>390407.35991529503</v>
      </c>
      <c r="AE5" s="298">
        <v>406400.65762325306</v>
      </c>
      <c r="AF5" s="298">
        <v>422315.0837020668</v>
      </c>
      <c r="AG5" s="298">
        <v>438187.09302841686</v>
      </c>
      <c r="AH5" s="298">
        <v>454051.2718090167</v>
      </c>
      <c r="AI5" s="298">
        <v>469984.88765495806</v>
      </c>
      <c r="AJ5" s="298">
        <v>486083.96473453479</v>
      </c>
      <c r="AK5" s="298">
        <v>502440.22929435392</v>
      </c>
      <c r="AL5" s="298">
        <v>519142.3854698824</v>
      </c>
      <c r="AM5" s="298">
        <v>536242.87966056657</v>
      </c>
      <c r="AN5" s="298">
        <v>553850.93447812076</v>
      </c>
      <c r="AO5" s="298">
        <v>571986.50490636495</v>
      </c>
      <c r="AP5" s="298">
        <v>590631.66349300102</v>
      </c>
      <c r="AQ5" s="298">
        <v>609822.14437785663</v>
      </c>
      <c r="AR5" s="298">
        <v>629603.71316537703</v>
      </c>
      <c r="AS5" s="298">
        <v>650119.67912577023</v>
      </c>
      <c r="AT5" s="298">
        <v>671493.40995103563</v>
      </c>
      <c r="AU5" s="298">
        <v>693897.83098575554</v>
      </c>
      <c r="AV5" s="298">
        <v>717485.73635167698</v>
      </c>
      <c r="AW5" s="298">
        <v>742263.52314697718</v>
      </c>
      <c r="AX5" s="298">
        <v>768329.96246647811</v>
      </c>
      <c r="AY5" s="298">
        <v>795862.10695528076</v>
      </c>
      <c r="AZ5" s="299">
        <v>824998.52692933276</v>
      </c>
    </row>
    <row r="6" spans="1:56" s="24" customFormat="1">
      <c r="A6" s="26"/>
      <c r="B6" s="26"/>
      <c r="C6" s="250" t="s">
        <v>11</v>
      </c>
      <c r="D6" s="296">
        <v>36869.843598183172</v>
      </c>
      <c r="E6" s="296">
        <v>41340.661037393555</v>
      </c>
      <c r="F6" s="296">
        <v>43874.935013773924</v>
      </c>
      <c r="G6" s="296">
        <v>46995.02145242862</v>
      </c>
      <c r="H6" s="296">
        <v>49980.102747038582</v>
      </c>
      <c r="I6" s="296">
        <v>52647.46907003253</v>
      </c>
      <c r="J6" s="296">
        <v>55296.158801546779</v>
      </c>
      <c r="K6" s="296">
        <v>58055.429784247681</v>
      </c>
      <c r="L6" s="296">
        <v>60870.222354683276</v>
      </c>
      <c r="M6" s="296">
        <v>63715.82426183753</v>
      </c>
      <c r="N6" s="296">
        <v>66566.629971860646</v>
      </c>
      <c r="O6" s="296">
        <v>69380.36881180419</v>
      </c>
      <c r="P6" s="296">
        <v>72166.556059110066</v>
      </c>
      <c r="Q6" s="296">
        <v>74936.76140109227</v>
      </c>
      <c r="R6" s="296">
        <v>77710.603393673257</v>
      </c>
      <c r="S6" s="296">
        <v>80521.73958542358</v>
      </c>
      <c r="T6" s="296">
        <v>83399.163268752702</v>
      </c>
      <c r="U6" s="296">
        <v>86366.872097337036</v>
      </c>
      <c r="V6" s="296">
        <v>89435.527086800561</v>
      </c>
      <c r="W6" s="296">
        <v>92606.572510366357</v>
      </c>
      <c r="X6" s="296">
        <v>95862.459521674144</v>
      </c>
      <c r="Y6" s="296">
        <v>99166.065729422116</v>
      </c>
      <c r="Z6" s="296">
        <v>102476.28416993086</v>
      </c>
      <c r="AA6" s="296">
        <v>105763.61631386766</v>
      </c>
      <c r="AB6" s="296">
        <v>109003.0914523372</v>
      </c>
      <c r="AC6" s="296">
        <v>112179.40756678439</v>
      </c>
      <c r="AD6" s="296">
        <v>115292.74242142399</v>
      </c>
      <c r="AE6" s="296">
        <v>118349.53207696251</v>
      </c>
      <c r="AF6" s="296">
        <v>121368.55337488229</v>
      </c>
      <c r="AG6" s="296">
        <v>124380.25462226263</v>
      </c>
      <c r="AH6" s="296">
        <v>127418.53499718255</v>
      </c>
      <c r="AI6" s="296">
        <v>130509.55760002726</v>
      </c>
      <c r="AJ6" s="296">
        <v>133680.15270917828</v>
      </c>
      <c r="AK6" s="296">
        <v>136956.18719207513</v>
      </c>
      <c r="AL6" s="296">
        <v>140358.74149382391</v>
      </c>
      <c r="AM6" s="296">
        <v>143898.21081410983</v>
      </c>
      <c r="AN6" s="296">
        <v>147571.78162149547</v>
      </c>
      <c r="AO6" s="296">
        <v>151383.95238838161</v>
      </c>
      <c r="AP6" s="296">
        <v>155336.43724075629</v>
      </c>
      <c r="AQ6" s="296">
        <v>159430.99083647045</v>
      </c>
      <c r="AR6" s="296">
        <v>163694.05927388577</v>
      </c>
      <c r="AS6" s="296">
        <v>168168.29615803668</v>
      </c>
      <c r="AT6" s="296">
        <v>172914.65881690718</v>
      </c>
      <c r="AU6" s="296">
        <v>177960.43411982243</v>
      </c>
      <c r="AV6" s="296">
        <v>183334.9288717756</v>
      </c>
      <c r="AW6" s="296">
        <v>189090.60519356307</v>
      </c>
      <c r="AX6" s="296">
        <v>195234.88056375587</v>
      </c>
      <c r="AY6" s="296">
        <v>201777.00897400215</v>
      </c>
      <c r="AZ6" s="297">
        <v>208764.85003506267</v>
      </c>
    </row>
    <row r="7" spans="1:56" s="24" customFormat="1">
      <c r="A7" s="31"/>
      <c r="B7" s="26"/>
      <c r="C7" s="250" t="s">
        <v>12</v>
      </c>
      <c r="D7" s="296">
        <v>55274.987476410955</v>
      </c>
      <c r="E7" s="296">
        <v>60724.364225359765</v>
      </c>
      <c r="F7" s="296">
        <v>63636.204834425356</v>
      </c>
      <c r="G7" s="296">
        <v>67438.043379296738</v>
      </c>
      <c r="H7" s="296">
        <v>71182.860985964682</v>
      </c>
      <c r="I7" s="296">
        <v>74560.830059075059</v>
      </c>
      <c r="J7" s="296">
        <v>77541.535835493545</v>
      </c>
      <c r="K7" s="296">
        <v>80762.997287472259</v>
      </c>
      <c r="L7" s="296">
        <v>84159.199323132416</v>
      </c>
      <c r="M7" s="296">
        <v>87720.256441408565</v>
      </c>
      <c r="N7" s="296">
        <v>91455.063511318644</v>
      </c>
      <c r="O7" s="296">
        <v>95379.490881844657</v>
      </c>
      <c r="P7" s="296">
        <v>99478.072105803949</v>
      </c>
      <c r="Q7" s="296">
        <v>103744.83341462509</v>
      </c>
      <c r="R7" s="296">
        <v>108203.25524314835</v>
      </c>
      <c r="S7" s="296">
        <v>112870.12679871393</v>
      </c>
      <c r="T7" s="296">
        <v>117784.05239859787</v>
      </c>
      <c r="U7" s="296">
        <v>122950.76058304367</v>
      </c>
      <c r="V7" s="296">
        <v>128415.23380603129</v>
      </c>
      <c r="W7" s="296">
        <v>134198.76217293253</v>
      </c>
      <c r="X7" s="296">
        <v>140299.8492997546</v>
      </c>
      <c r="Y7" s="296">
        <v>146688.38169192517</v>
      </c>
      <c r="Z7" s="296">
        <v>153298.56802640049</v>
      </c>
      <c r="AA7" s="296">
        <v>160044.86429975252</v>
      </c>
      <c r="AB7" s="296">
        <v>166872.24992451956</v>
      </c>
      <c r="AC7" s="296">
        <v>173747.82449316399</v>
      </c>
      <c r="AD7" s="296">
        <v>180623.93484285611</v>
      </c>
      <c r="AE7" s="296">
        <v>187488.7800792901</v>
      </c>
      <c r="AF7" s="296">
        <v>194357.17313077502</v>
      </c>
      <c r="AG7" s="296">
        <v>201269.31325131451</v>
      </c>
      <c r="AH7" s="296">
        <v>208249.45861477952</v>
      </c>
      <c r="AI7" s="296">
        <v>215356.96084882607</v>
      </c>
      <c r="AJ7" s="296">
        <v>222648.96474151546</v>
      </c>
      <c r="AK7" s="296">
        <v>230173.90080825935</v>
      </c>
      <c r="AL7" s="296">
        <v>237973.18333208433</v>
      </c>
      <c r="AM7" s="296">
        <v>246058.74420707941</v>
      </c>
      <c r="AN7" s="296">
        <v>254504.50907469407</v>
      </c>
      <c r="AO7" s="296">
        <v>263293.74626565626</v>
      </c>
      <c r="AP7" s="296">
        <v>272380.72619772534</v>
      </c>
      <c r="AQ7" s="296">
        <v>281780.67268022412</v>
      </c>
      <c r="AR7" s="296">
        <v>291507.37560878397</v>
      </c>
      <c r="AS7" s="296">
        <v>301659.29785409791</v>
      </c>
      <c r="AT7" s="296">
        <v>312271.02592962445</v>
      </c>
      <c r="AU7" s="296">
        <v>323447.34658237034</v>
      </c>
      <c r="AV7" s="296">
        <v>335289.00995134911</v>
      </c>
      <c r="AW7" s="296">
        <v>347731.4311055073</v>
      </c>
      <c r="AX7" s="296">
        <v>360823.08957938186</v>
      </c>
      <c r="AY7" s="296">
        <v>374679.79236968409</v>
      </c>
      <c r="AZ7" s="297">
        <v>389343.62257485924</v>
      </c>
    </row>
    <row r="8" spans="1:56" s="24" customFormat="1">
      <c r="A8" s="31"/>
      <c r="B8" s="26"/>
      <c r="C8" s="255" t="s">
        <v>13</v>
      </c>
      <c r="D8" s="325">
        <v>4046.0029040631889</v>
      </c>
      <c r="E8" s="325">
        <v>4725.0857299618101</v>
      </c>
      <c r="F8" s="325">
        <v>5349.6939122276926</v>
      </c>
      <c r="G8" s="325">
        <v>6194.4785194187234</v>
      </c>
      <c r="H8" s="325">
        <v>7290.8702730888817</v>
      </c>
      <c r="I8" s="325">
        <v>8647.199695778263</v>
      </c>
      <c r="J8" s="325">
        <v>10204.358508877596</v>
      </c>
      <c r="K8" s="325">
        <v>11997.114201836572</v>
      </c>
      <c r="L8" s="325">
        <v>14041.731132190118</v>
      </c>
      <c r="M8" s="325">
        <v>16362.095793988297</v>
      </c>
      <c r="N8" s="325">
        <v>18977.464288822732</v>
      </c>
      <c r="O8" s="325">
        <v>21884.89111205978</v>
      </c>
      <c r="P8" s="325">
        <v>25079.819137298397</v>
      </c>
      <c r="Q8" s="325">
        <v>28547.293702898431</v>
      </c>
      <c r="R8" s="325">
        <v>32279.181817329703</v>
      </c>
      <c r="S8" s="325">
        <v>36270.379197021633</v>
      </c>
      <c r="T8" s="325">
        <v>40505.447442959725</v>
      </c>
      <c r="U8" s="325">
        <v>44969.507637813593</v>
      </c>
      <c r="V8" s="325">
        <v>49660.360243100156</v>
      </c>
      <c r="W8" s="325">
        <v>54581.624935821739</v>
      </c>
      <c r="X8" s="325">
        <v>59729.012653533027</v>
      </c>
      <c r="Y8" s="325">
        <v>65101.672965557031</v>
      </c>
      <c r="Z8" s="325">
        <v>70688.834838652343</v>
      </c>
      <c r="AA8" s="325">
        <v>76466.360187787883</v>
      </c>
      <c r="AB8" s="325">
        <v>82392.02739182279</v>
      </c>
      <c r="AC8" s="325">
        <v>88416.866645715025</v>
      </c>
      <c r="AD8" s="325">
        <v>94490.682651014926</v>
      </c>
      <c r="AE8" s="325">
        <v>100562.34546700046</v>
      </c>
      <c r="AF8" s="325">
        <v>106589.35719640952</v>
      </c>
      <c r="AG8" s="325">
        <v>112537.52515483974</v>
      </c>
      <c r="AH8" s="325">
        <v>118383.27819705461</v>
      </c>
      <c r="AI8" s="325">
        <v>124118.36920610473</v>
      </c>
      <c r="AJ8" s="325">
        <v>129754.84728384104</v>
      </c>
      <c r="AK8" s="325">
        <v>135310.14129401947</v>
      </c>
      <c r="AL8" s="325">
        <v>140810.4606439741</v>
      </c>
      <c r="AM8" s="325">
        <v>146285.92463937731</v>
      </c>
      <c r="AN8" s="325">
        <v>151774.64378193126</v>
      </c>
      <c r="AO8" s="325">
        <v>157308.80625232711</v>
      </c>
      <c r="AP8" s="325">
        <v>162914.50005451939</v>
      </c>
      <c r="AQ8" s="325">
        <v>168610.48086116204</v>
      </c>
      <c r="AR8" s="325">
        <v>174402.2782827073</v>
      </c>
      <c r="AS8" s="325">
        <v>180292.08511363567</v>
      </c>
      <c r="AT8" s="325">
        <v>186307.72520450395</v>
      </c>
      <c r="AU8" s="325">
        <v>192490.05028356271</v>
      </c>
      <c r="AV8" s="325">
        <v>198861.79752855227</v>
      </c>
      <c r="AW8" s="325">
        <v>205441.48684790681</v>
      </c>
      <c r="AX8" s="325">
        <v>212271.99232334035</v>
      </c>
      <c r="AY8" s="325">
        <v>219405.30561159464</v>
      </c>
      <c r="AZ8" s="326">
        <v>226890.05431941085</v>
      </c>
    </row>
    <row r="9" spans="1:56">
      <c r="A9" s="19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</row>
    <row r="10" spans="1:56">
      <c r="A10" s="16"/>
      <c r="C10" s="13"/>
      <c r="D10" s="15"/>
      <c r="E10" s="15"/>
      <c r="F10" s="15"/>
      <c r="G10" s="15"/>
      <c r="H10" s="15"/>
      <c r="I10" s="15"/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>
      <c r="A11" s="16"/>
      <c r="C11" s="13"/>
      <c r="D11" s="15"/>
      <c r="E11" s="15"/>
      <c r="F11" s="15"/>
      <c r="G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ht="18.75">
      <c r="A14" s="22"/>
      <c r="B14" s="21"/>
      <c r="C14" s="21"/>
      <c r="D14" s="20"/>
      <c r="E14" s="20"/>
      <c r="F14" s="20"/>
      <c r="G14" s="20"/>
      <c r="H14" s="20"/>
      <c r="I14" s="20"/>
      <c r="J14" s="20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>
      <c r="B15" s="11"/>
      <c r="D15" s="15"/>
      <c r="E15" s="15"/>
      <c r="F15" s="15"/>
      <c r="G15" s="15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8"/>
      <c r="C16" s="17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A18" s="16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9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B21" s="18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A23" s="16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9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B25" s="18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A27" s="16"/>
      <c r="C27" s="17"/>
      <c r="D27" s="87" t="s">
        <v>3</v>
      </c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9"/>
      <c r="C28" s="17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88" t="s">
        <v>228</v>
      </c>
      <c r="B29" s="18"/>
      <c r="C29" s="17"/>
      <c r="D29" s="15"/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8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16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3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5"/>
      <c r="I37" s="15"/>
      <c r="J37" s="15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H71" s="12"/>
      <c r="I71" s="12"/>
      <c r="J71" s="12"/>
    </row>
  </sheetData>
  <hyperlinks>
    <hyperlink ref="A29" location="Índice!A1" display="Índice" xr:uid="{8541B296-52BB-4869-86D5-5241F3E345B8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01ED-8557-4107-BB86-B9AE424A1991}">
  <sheetPr>
    <tabColor theme="4" tint="0.79998168889431442"/>
  </sheetPr>
  <dimension ref="A1:AZ25"/>
  <sheetViews>
    <sheetView showGridLines="0" zoomScale="85" zoomScaleNormal="85" workbookViewId="0">
      <selection activeCell="A25" sqref="A25"/>
    </sheetView>
  </sheetViews>
  <sheetFormatPr baseColWidth="10" defaultRowHeight="15"/>
  <sheetData>
    <row r="1" spans="1:52" s="3" customFormat="1" ht="23.25">
      <c r="A1" s="1" t="s">
        <v>323</v>
      </c>
      <c r="B1" s="2"/>
      <c r="C1" s="2"/>
      <c r="D1" s="2"/>
      <c r="E1" s="2"/>
      <c r="F1" s="2"/>
      <c r="G1" s="2"/>
      <c r="H1" s="2"/>
      <c r="I1" s="2"/>
    </row>
    <row r="3" spans="1:52" s="89" customFormat="1">
      <c r="B3" s="98" t="s">
        <v>5</v>
      </c>
      <c r="C3" s="98"/>
      <c r="D3" s="96">
        <v>2022</v>
      </c>
      <c r="E3" s="96">
        <v>2023</v>
      </c>
      <c r="F3" s="96">
        <v>2024</v>
      </c>
      <c r="G3" s="96">
        <v>2025</v>
      </c>
      <c r="H3" s="96">
        <v>2026</v>
      </c>
      <c r="I3" s="96">
        <v>2027</v>
      </c>
      <c r="J3" s="96">
        <v>2028</v>
      </c>
      <c r="K3" s="96">
        <v>2029</v>
      </c>
      <c r="L3" s="96">
        <v>2030</v>
      </c>
      <c r="M3" s="96">
        <v>2031</v>
      </c>
      <c r="N3" s="96">
        <v>2032</v>
      </c>
      <c r="O3" s="96">
        <v>2033</v>
      </c>
      <c r="P3" s="96">
        <v>2034</v>
      </c>
      <c r="Q3" s="96">
        <v>2035</v>
      </c>
      <c r="R3" s="96">
        <v>2036</v>
      </c>
      <c r="S3" s="96">
        <v>2037</v>
      </c>
      <c r="T3" s="96">
        <v>2038</v>
      </c>
      <c r="U3" s="96">
        <v>2039</v>
      </c>
      <c r="V3" s="96">
        <v>2040</v>
      </c>
      <c r="W3" s="96">
        <v>2041</v>
      </c>
      <c r="X3" s="96">
        <v>2042</v>
      </c>
      <c r="Y3" s="96">
        <v>2043</v>
      </c>
      <c r="Z3" s="96">
        <v>2044</v>
      </c>
      <c r="AA3" s="96">
        <v>2045</v>
      </c>
      <c r="AB3" s="96">
        <v>2046</v>
      </c>
      <c r="AC3" s="96">
        <v>2047</v>
      </c>
      <c r="AD3" s="96">
        <v>2048</v>
      </c>
      <c r="AE3" s="96">
        <v>2049</v>
      </c>
      <c r="AF3" s="96">
        <v>2050</v>
      </c>
      <c r="AG3" s="96">
        <v>2051</v>
      </c>
      <c r="AH3" s="96">
        <v>2052</v>
      </c>
      <c r="AI3" s="96">
        <v>2053</v>
      </c>
      <c r="AJ3" s="96">
        <v>2054</v>
      </c>
      <c r="AK3" s="96">
        <v>2055</v>
      </c>
      <c r="AL3" s="96">
        <v>2056</v>
      </c>
      <c r="AM3" s="96">
        <v>2057</v>
      </c>
      <c r="AN3" s="96">
        <v>2058</v>
      </c>
      <c r="AO3" s="96">
        <v>2059</v>
      </c>
      <c r="AP3" s="96">
        <v>2060</v>
      </c>
      <c r="AQ3" s="96">
        <v>2061</v>
      </c>
      <c r="AR3" s="96">
        <v>2062</v>
      </c>
      <c r="AS3" s="96">
        <v>2063</v>
      </c>
      <c r="AT3" s="96">
        <v>2064</v>
      </c>
      <c r="AU3" s="96">
        <v>2065</v>
      </c>
      <c r="AV3" s="96">
        <v>2066</v>
      </c>
      <c r="AW3" s="96">
        <v>2067</v>
      </c>
      <c r="AX3" s="96">
        <v>2068</v>
      </c>
      <c r="AY3" s="96">
        <v>2069</v>
      </c>
      <c r="AZ3" s="372">
        <v>2070</v>
      </c>
    </row>
    <row r="4" spans="1:52" s="89" customFormat="1">
      <c r="B4" s="98">
        <v>0</v>
      </c>
      <c r="C4" s="98" t="s">
        <v>0</v>
      </c>
      <c r="D4" s="103">
        <v>83.080876000000004</v>
      </c>
      <c r="E4" s="103">
        <v>83.774458999999993</v>
      </c>
      <c r="F4" s="103">
        <v>83.852184737076442</v>
      </c>
      <c r="G4" s="103">
        <v>84.014508407339903</v>
      </c>
      <c r="H4" s="103">
        <v>84.154357379526402</v>
      </c>
      <c r="I4" s="103">
        <v>84.292549434298905</v>
      </c>
      <c r="J4" s="103">
        <v>84.430348972408794</v>
      </c>
      <c r="K4" s="103">
        <v>84.565925376686906</v>
      </c>
      <c r="L4" s="103">
        <v>84.699791031489099</v>
      </c>
      <c r="M4" s="103">
        <v>84.832269812841602</v>
      </c>
      <c r="N4" s="103">
        <v>84.962959228145607</v>
      </c>
      <c r="O4" s="103">
        <v>85.091690208650306</v>
      </c>
      <c r="P4" s="103">
        <v>85.218059995387094</v>
      </c>
      <c r="Q4" s="103">
        <v>85.343725192439294</v>
      </c>
      <c r="R4" s="103">
        <v>85.466607523359301</v>
      </c>
      <c r="S4" s="103">
        <v>85.587676479689193</v>
      </c>
      <c r="T4" s="103">
        <v>85.706801640673305</v>
      </c>
      <c r="U4" s="103">
        <v>85.828072698921403</v>
      </c>
      <c r="V4" s="103">
        <v>85.938740334241203</v>
      </c>
      <c r="W4" s="103">
        <v>86.055121171765805</v>
      </c>
      <c r="X4" s="103">
        <v>86.166756968988395</v>
      </c>
      <c r="Y4" s="103">
        <v>86.274941471763597</v>
      </c>
      <c r="Z4" s="103">
        <v>86.376372928314495</v>
      </c>
      <c r="AA4" s="103">
        <v>86.474654779409406</v>
      </c>
      <c r="AB4" s="103">
        <v>86.572208420161203</v>
      </c>
      <c r="AC4" s="103">
        <v>86.667016084305104</v>
      </c>
      <c r="AD4" s="103">
        <v>86.758212428894296</v>
      </c>
      <c r="AE4" s="103">
        <v>86.849441749458606</v>
      </c>
      <c r="AF4" s="103">
        <v>86.938572705974806</v>
      </c>
      <c r="AG4" s="103">
        <v>87.025042573319894</v>
      </c>
      <c r="AH4" s="103">
        <v>87.108698506282394</v>
      </c>
      <c r="AI4" s="103">
        <v>87.191188274612898</v>
      </c>
      <c r="AJ4" s="103">
        <v>87.272239098083503</v>
      </c>
      <c r="AK4" s="103">
        <v>87.350526006083797</v>
      </c>
      <c r="AL4" s="103">
        <v>87.427712358223104</v>
      </c>
      <c r="AM4" s="103">
        <v>87.502219513741807</v>
      </c>
      <c r="AN4" s="103">
        <v>87.576194109006806</v>
      </c>
      <c r="AO4" s="103">
        <v>87.648208765440899</v>
      </c>
      <c r="AP4" s="103">
        <v>87.718941536242099</v>
      </c>
      <c r="AQ4" s="103">
        <v>87.788088236558394</v>
      </c>
      <c r="AR4" s="103">
        <v>87.855836301347097</v>
      </c>
      <c r="AS4" s="103">
        <v>87.922137882404897</v>
      </c>
      <c r="AT4" s="103">
        <v>87.974283222878299</v>
      </c>
      <c r="AU4" s="103">
        <v>88.025921423121801</v>
      </c>
      <c r="AV4" s="103">
        <v>88.076090340867694</v>
      </c>
      <c r="AW4" s="103">
        <v>88.123940811017306</v>
      </c>
      <c r="AX4" s="103">
        <v>88.171290019073496</v>
      </c>
      <c r="AY4" s="103">
        <v>88.216661191802501</v>
      </c>
      <c r="AZ4" s="373">
        <v>88.261117251500806</v>
      </c>
    </row>
    <row r="5" spans="1:52" s="89" customFormat="1">
      <c r="B5" s="98">
        <v>0</v>
      </c>
      <c r="C5" s="98" t="s">
        <v>1</v>
      </c>
      <c r="D5" s="103">
        <v>83.080876000000004</v>
      </c>
      <c r="E5" s="103">
        <v>83.774458999999993</v>
      </c>
      <c r="F5" s="103">
        <v>83.852184737076442</v>
      </c>
      <c r="G5" s="103">
        <v>83.652743000000001</v>
      </c>
      <c r="H5" s="103">
        <v>83.795058999999995</v>
      </c>
      <c r="I5" s="103">
        <v>83.935272999999995</v>
      </c>
      <c r="J5" s="103">
        <v>84.075004000000007</v>
      </c>
      <c r="K5" s="103">
        <v>84.211940999999996</v>
      </c>
      <c r="L5" s="103">
        <v>84.347329000000002</v>
      </c>
      <c r="M5" s="103">
        <v>84.481035000000006</v>
      </c>
      <c r="N5" s="103">
        <v>84.612989999999996</v>
      </c>
      <c r="O5" s="103">
        <v>84.742823999999999</v>
      </c>
      <c r="P5" s="103">
        <v>84.870031999999995</v>
      </c>
      <c r="Q5" s="103">
        <v>84.996713999999997</v>
      </c>
      <c r="R5" s="103">
        <v>85.120393000000007</v>
      </c>
      <c r="S5" s="103">
        <v>85.242074000000002</v>
      </c>
      <c r="T5" s="103">
        <v>85.361681000000004</v>
      </c>
      <c r="U5" s="103">
        <v>85.482887000000005</v>
      </c>
      <c r="V5" s="103">
        <v>85.594531000000003</v>
      </c>
      <c r="W5" s="103">
        <v>85.711049000000003</v>
      </c>
      <c r="X5" s="103">
        <v>85.823122999999995</v>
      </c>
      <c r="Y5" s="103">
        <v>85.931881000000004</v>
      </c>
      <c r="Z5" s="103">
        <v>86.033617000000007</v>
      </c>
      <c r="AA5" s="103">
        <v>86.132068000000004</v>
      </c>
      <c r="AB5" s="103">
        <v>86.229797000000005</v>
      </c>
      <c r="AC5" s="103">
        <v>86.324922000000001</v>
      </c>
      <c r="AD5" s="103">
        <v>86.416672000000005</v>
      </c>
      <c r="AE5" s="103">
        <v>86.507945000000007</v>
      </c>
      <c r="AF5" s="103">
        <v>86.597375999999997</v>
      </c>
      <c r="AG5" s="103">
        <v>86.684297000000001</v>
      </c>
      <c r="AH5" s="103">
        <v>86.768519999999995</v>
      </c>
      <c r="AI5" s="103">
        <v>86.851375000000004</v>
      </c>
      <c r="AJ5" s="103">
        <v>86.932675000000003</v>
      </c>
      <c r="AK5" s="103">
        <v>87.011500999999996</v>
      </c>
      <c r="AL5" s="103">
        <v>87.089198999999994</v>
      </c>
      <c r="AM5" s="103">
        <v>87.164243999999997</v>
      </c>
      <c r="AN5" s="103">
        <v>87.238346000000007</v>
      </c>
      <c r="AO5" s="103">
        <v>87.311083999999994</v>
      </c>
      <c r="AP5" s="103">
        <v>87.381915000000006</v>
      </c>
      <c r="AQ5" s="103">
        <v>87.451573999999994</v>
      </c>
      <c r="AR5" s="103">
        <v>87.519648000000004</v>
      </c>
      <c r="AS5" s="103">
        <v>87.586236999999997</v>
      </c>
      <c r="AT5" s="103">
        <v>87.638570000000001</v>
      </c>
      <c r="AU5" s="103">
        <v>87.690248999999994</v>
      </c>
      <c r="AV5" s="103">
        <v>87.740405999999993</v>
      </c>
      <c r="AW5" s="103">
        <v>87.788572000000002</v>
      </c>
      <c r="AX5" s="103">
        <v>87.835650999999999</v>
      </c>
      <c r="AY5" s="103">
        <v>87.881191000000001</v>
      </c>
      <c r="AZ5" s="373">
        <v>87.925521000000003</v>
      </c>
    </row>
    <row r="23" spans="1:2">
      <c r="B23" s="86" t="s">
        <v>2</v>
      </c>
    </row>
    <row r="25" spans="1:2">
      <c r="A25" s="88" t="s">
        <v>228</v>
      </c>
    </row>
  </sheetData>
  <hyperlinks>
    <hyperlink ref="A25" location="Índice!A1" display="Índice" xr:uid="{84379B62-EDAD-4B06-976C-46ABD931ECED}"/>
  </hyperlinks>
  <pageMargins left="0.7" right="0.7" top="0.75" bottom="0.75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85EF-ABA7-42A2-BEC2-F16B05A4B81A}">
  <sheetPr>
    <tabColor theme="4" tint="0.79998168889431442"/>
  </sheetPr>
  <dimension ref="A1:BC42"/>
  <sheetViews>
    <sheetView showGridLines="0" zoomScale="85" zoomScaleNormal="85" workbookViewId="0"/>
  </sheetViews>
  <sheetFormatPr baseColWidth="10" defaultColWidth="11.42578125" defaultRowHeight="15"/>
  <cols>
    <col min="1" max="1" width="11.28515625" style="11" customWidth="1"/>
    <col min="2" max="2" width="13.7109375" style="11" bestFit="1" customWidth="1"/>
    <col min="3" max="6" width="9.7109375" style="11" customWidth="1"/>
    <col min="7" max="52" width="9.7109375" style="12" customWidth="1"/>
    <col min="53" max="16384" width="11.42578125" style="11"/>
  </cols>
  <sheetData>
    <row r="1" spans="1:55" s="3" customFormat="1" ht="23.25">
      <c r="A1" s="360" t="s">
        <v>367</v>
      </c>
      <c r="B1" s="2"/>
    </row>
    <row r="2" spans="1:55">
      <c r="G2" s="11"/>
      <c r="H2" s="11"/>
      <c r="I2" s="11"/>
    </row>
    <row r="3" spans="1:55" s="253" customFormat="1" ht="17.25" customHeight="1">
      <c r="A3" s="26" t="s">
        <v>20</v>
      </c>
      <c r="B3" s="246"/>
      <c r="C3" s="327">
        <v>2022</v>
      </c>
      <c r="D3" s="328">
        <v>2023</v>
      </c>
      <c r="E3" s="328">
        <v>2024</v>
      </c>
      <c r="F3" s="328">
        <v>2025</v>
      </c>
      <c r="G3" s="328">
        <v>2026</v>
      </c>
      <c r="H3" s="328">
        <v>2027</v>
      </c>
      <c r="I3" s="328">
        <v>2028</v>
      </c>
      <c r="J3" s="328">
        <v>2029</v>
      </c>
      <c r="K3" s="328">
        <v>2030</v>
      </c>
      <c r="L3" s="328">
        <v>2031</v>
      </c>
      <c r="M3" s="328">
        <v>2032</v>
      </c>
      <c r="N3" s="328">
        <v>2033</v>
      </c>
      <c r="O3" s="328">
        <v>2034</v>
      </c>
      <c r="P3" s="328">
        <v>2035</v>
      </c>
      <c r="Q3" s="328">
        <v>2036</v>
      </c>
      <c r="R3" s="328">
        <v>2037</v>
      </c>
      <c r="S3" s="328">
        <v>2038</v>
      </c>
      <c r="T3" s="328">
        <v>2039</v>
      </c>
      <c r="U3" s="328">
        <v>2040</v>
      </c>
      <c r="V3" s="328">
        <v>2041</v>
      </c>
      <c r="W3" s="328">
        <v>2042</v>
      </c>
      <c r="X3" s="328">
        <v>2043</v>
      </c>
      <c r="Y3" s="328">
        <v>2044</v>
      </c>
      <c r="Z3" s="328">
        <v>2045</v>
      </c>
      <c r="AA3" s="328">
        <v>2046</v>
      </c>
      <c r="AB3" s="328">
        <v>2047</v>
      </c>
      <c r="AC3" s="328">
        <v>2048</v>
      </c>
      <c r="AD3" s="328">
        <v>2049</v>
      </c>
      <c r="AE3" s="328">
        <v>2050</v>
      </c>
      <c r="AF3" s="328">
        <v>2051</v>
      </c>
      <c r="AG3" s="328">
        <v>2052</v>
      </c>
      <c r="AH3" s="328">
        <v>2053</v>
      </c>
      <c r="AI3" s="328">
        <v>2054</v>
      </c>
      <c r="AJ3" s="328">
        <v>2055</v>
      </c>
      <c r="AK3" s="328">
        <v>2056</v>
      </c>
      <c r="AL3" s="328">
        <v>2057</v>
      </c>
      <c r="AM3" s="328">
        <v>2058</v>
      </c>
      <c r="AN3" s="328">
        <v>2059</v>
      </c>
      <c r="AO3" s="328">
        <v>2060</v>
      </c>
      <c r="AP3" s="328">
        <v>2061</v>
      </c>
      <c r="AQ3" s="328">
        <v>2062</v>
      </c>
      <c r="AR3" s="328">
        <v>2063</v>
      </c>
      <c r="AS3" s="328">
        <v>2064</v>
      </c>
      <c r="AT3" s="328">
        <v>2065</v>
      </c>
      <c r="AU3" s="328">
        <v>2066</v>
      </c>
      <c r="AV3" s="328">
        <v>2067</v>
      </c>
      <c r="AW3" s="328">
        <v>2068</v>
      </c>
      <c r="AX3" s="328">
        <v>2069</v>
      </c>
      <c r="AY3" s="329">
        <v>2070</v>
      </c>
    </row>
    <row r="4" spans="1:55" s="253" customFormat="1">
      <c r="A4" s="246" t="s">
        <v>4</v>
      </c>
      <c r="B4" s="250" t="s">
        <v>10</v>
      </c>
      <c r="C4" s="266">
        <v>0.572627700730588</v>
      </c>
      <c r="D4" s="266">
        <v>1.4866389944511393</v>
      </c>
      <c r="E4" s="266">
        <v>9.8901020821850594</v>
      </c>
      <c r="F4" s="266">
        <v>2.0317423951638602</v>
      </c>
      <c r="G4" s="266">
        <v>3.8212097746758156</v>
      </c>
      <c r="H4" s="266">
        <v>0.90614202725056714</v>
      </c>
      <c r="I4" s="266">
        <v>1.0010913916066233</v>
      </c>
      <c r="J4" s="266">
        <v>2.4494504945882456</v>
      </c>
      <c r="K4" s="266">
        <v>2.2625189958727088</v>
      </c>
      <c r="L4" s="266">
        <v>1.8511358395379762</v>
      </c>
      <c r="M4" s="266">
        <v>1.8725376968859564</v>
      </c>
      <c r="N4" s="266">
        <v>2.2063090565903609</v>
      </c>
      <c r="O4" s="266">
        <v>2.0855586479328725</v>
      </c>
      <c r="P4" s="266">
        <v>2.0752239392231697</v>
      </c>
      <c r="Q4" s="266">
        <v>2.389834740111918</v>
      </c>
      <c r="R4" s="266">
        <v>2.4900012325096865</v>
      </c>
      <c r="S4" s="266">
        <v>2.457040381918052</v>
      </c>
      <c r="T4" s="266">
        <v>2.5602933127334193</v>
      </c>
      <c r="U4" s="266">
        <v>2.7094978976718531</v>
      </c>
      <c r="V4" s="266">
        <v>2.8412957335892886</v>
      </c>
      <c r="W4" s="266">
        <v>2.6948702723817997</v>
      </c>
      <c r="X4" s="266">
        <v>2.7434609880933047</v>
      </c>
      <c r="Y4" s="266">
        <v>2.7339610365917144</v>
      </c>
      <c r="Z4" s="266">
        <v>2.9405373982790195</v>
      </c>
      <c r="AA4" s="266">
        <v>2.9458439116293533</v>
      </c>
      <c r="AB4" s="266">
        <v>3.0995708388979359</v>
      </c>
      <c r="AC4" s="266">
        <v>3.0303487850862565</v>
      </c>
      <c r="AD4" s="266">
        <v>3.153821634857179</v>
      </c>
      <c r="AE4" s="266">
        <v>3.291408196256973</v>
      </c>
      <c r="AF4" s="266">
        <v>3.3977410977858336</v>
      </c>
      <c r="AG4" s="266">
        <v>3.3180263897244933</v>
      </c>
      <c r="AH4" s="266">
        <v>3.3994131685964213</v>
      </c>
      <c r="AI4" s="266">
        <v>3.4577140946068008</v>
      </c>
      <c r="AJ4" s="266">
        <v>3.4581488714946262</v>
      </c>
      <c r="AK4" s="266">
        <v>3.4722499670519325</v>
      </c>
      <c r="AL4" s="266">
        <v>3.5263667806757271</v>
      </c>
      <c r="AM4" s="266">
        <v>3.5455247803543699</v>
      </c>
      <c r="AN4" s="266">
        <v>3.5420588334468484</v>
      </c>
      <c r="AO4" s="266">
        <v>3.4464354292128352</v>
      </c>
      <c r="AP4" s="266">
        <v>3.6708583442605747</v>
      </c>
      <c r="AQ4" s="266">
        <v>3.6615390280869686</v>
      </c>
      <c r="AR4" s="266">
        <v>3.6780078526179372</v>
      </c>
      <c r="AS4" s="266">
        <v>3.624548631951563</v>
      </c>
      <c r="AT4" s="266">
        <v>3.6254735868600951</v>
      </c>
      <c r="AU4" s="266">
        <v>3.4545349404430548</v>
      </c>
      <c r="AV4" s="266">
        <v>3.2611345718572382</v>
      </c>
      <c r="AW4" s="266">
        <v>3.21242921859759</v>
      </c>
      <c r="AX4" s="266">
        <v>3.3780985645521122</v>
      </c>
      <c r="AY4" s="267">
        <v>3.298543747722027</v>
      </c>
    </row>
    <row r="5" spans="1:55" s="253" customFormat="1">
      <c r="A5" s="246"/>
      <c r="B5" s="250" t="s">
        <v>19</v>
      </c>
      <c r="C5" s="251">
        <v>1.610708832593466</v>
      </c>
      <c r="D5" s="251">
        <v>2.2563848715999812</v>
      </c>
      <c r="E5" s="251">
        <v>8.0394217131649839</v>
      </c>
      <c r="F5" s="251">
        <v>0.96627833879199265</v>
      </c>
      <c r="G5" s="251">
        <v>3.1717009846453648</v>
      </c>
      <c r="H5" s="251">
        <v>0.61094041767593144</v>
      </c>
      <c r="I5" s="251">
        <v>0.83821422895205</v>
      </c>
      <c r="J5" s="251">
        <v>2.2509430167192424</v>
      </c>
      <c r="K5" s="251">
        <v>2.1576203097855018</v>
      </c>
      <c r="L5" s="251">
        <v>1.7411579811574596</v>
      </c>
      <c r="M5" s="251">
        <v>1.7483030072143579</v>
      </c>
      <c r="N5" s="251">
        <v>1.9321546882375973</v>
      </c>
      <c r="O5" s="251">
        <v>1.835936649078751</v>
      </c>
      <c r="P5" s="251">
        <v>1.9422095731007394</v>
      </c>
      <c r="Q5" s="251">
        <v>2.2499369389185508</v>
      </c>
      <c r="R5" s="251">
        <v>2.3820080469895588</v>
      </c>
      <c r="S5" s="251">
        <v>2.3577450276873746</v>
      </c>
      <c r="T5" s="251">
        <v>2.4965123269939493</v>
      </c>
      <c r="U5" s="251">
        <v>2.6359774348267528</v>
      </c>
      <c r="V5" s="251">
        <v>2.7749310369885594</v>
      </c>
      <c r="W5" s="251">
        <v>2.65859559316588</v>
      </c>
      <c r="X5" s="251">
        <v>2.6960718368711278</v>
      </c>
      <c r="Y5" s="251">
        <v>2.7334970075623799</v>
      </c>
      <c r="Z5" s="251">
        <v>2.9073408875918805</v>
      </c>
      <c r="AA5" s="251">
        <v>2.9700410047836634</v>
      </c>
      <c r="AB5" s="251">
        <v>3.1267431474530261</v>
      </c>
      <c r="AC5" s="251">
        <v>3.0441719185013705</v>
      </c>
      <c r="AD5" s="251">
        <v>3.1651779638232291</v>
      </c>
      <c r="AE5" s="251">
        <v>3.2942173845963652</v>
      </c>
      <c r="AF5" s="251">
        <v>3.388380421597792</v>
      </c>
      <c r="AG5" s="251">
        <v>3.2983307142822271</v>
      </c>
      <c r="AH5" s="251">
        <v>3.3633711424998491</v>
      </c>
      <c r="AI5" s="251">
        <v>3.4182316958636605</v>
      </c>
      <c r="AJ5" s="251">
        <v>3.4039349240493344</v>
      </c>
      <c r="AK5" s="251">
        <v>3.4326690691097728</v>
      </c>
      <c r="AL5" s="251">
        <v>3.486776106487377</v>
      </c>
      <c r="AM5" s="251">
        <v>3.4995318895630678</v>
      </c>
      <c r="AN5" s="251">
        <v>3.5049631219735922</v>
      </c>
      <c r="AO5" s="251">
        <v>3.4494429453215458</v>
      </c>
      <c r="AP5" s="251">
        <v>3.6507702779480677</v>
      </c>
      <c r="AQ5" s="251">
        <v>3.6276840061737703</v>
      </c>
      <c r="AR5" s="251">
        <v>3.6355333453319538</v>
      </c>
      <c r="AS5" s="251">
        <v>3.6176018368362595</v>
      </c>
      <c r="AT5" s="251">
        <v>3.5916002007083669</v>
      </c>
      <c r="AU5" s="251">
        <v>3.3226076587546505</v>
      </c>
      <c r="AV5" s="251">
        <v>3.2143745255652112</v>
      </c>
      <c r="AW5" s="251">
        <v>3.1166933266131736</v>
      </c>
      <c r="AX5" s="251">
        <v>3.304725702120348</v>
      </c>
      <c r="AY5" s="252">
        <v>3.181920729164367</v>
      </c>
    </row>
    <row r="6" spans="1:55" s="253" customFormat="1">
      <c r="A6" s="254"/>
      <c r="B6" s="250" t="s">
        <v>18</v>
      </c>
      <c r="C6" s="251">
        <v>-0.74200447019056037</v>
      </c>
      <c r="D6" s="251">
        <v>1.4178365604470944</v>
      </c>
      <c r="E6" s="251">
        <v>12.063131039109432</v>
      </c>
      <c r="F6" s="251">
        <v>3.8982065397643595</v>
      </c>
      <c r="G6" s="251">
        <v>4.022134881436723</v>
      </c>
      <c r="H6" s="251">
        <v>1.6050925506297498</v>
      </c>
      <c r="I6" s="251">
        <v>1.8352393435753456</v>
      </c>
      <c r="J6" s="251">
        <v>2.8544333883086637</v>
      </c>
      <c r="K6" s="251">
        <v>2.5271120924006851</v>
      </c>
      <c r="L6" s="251">
        <v>2.0860798857383456</v>
      </c>
      <c r="M6" s="251">
        <v>2.0296477526668077</v>
      </c>
      <c r="N6" s="251">
        <v>2.5279653571362859</v>
      </c>
      <c r="O6" s="251">
        <v>2.3388598928633986</v>
      </c>
      <c r="P6" s="251">
        <v>2.2178629029190988</v>
      </c>
      <c r="Q6" s="251">
        <v>2.5239304184479838</v>
      </c>
      <c r="R6" s="251">
        <v>2.6020290317525951</v>
      </c>
      <c r="S6" s="251">
        <v>2.5688872715585065</v>
      </c>
      <c r="T6" s="251">
        <v>2.638058170855806</v>
      </c>
      <c r="U6" s="251">
        <v>2.8219948424197394</v>
      </c>
      <c r="V6" s="251">
        <v>2.9377305198008852</v>
      </c>
      <c r="W6" s="251">
        <v>2.7863071167270714</v>
      </c>
      <c r="X6" s="251">
        <v>2.8336316793160066</v>
      </c>
      <c r="Y6" s="251">
        <v>2.78969045222075</v>
      </c>
      <c r="Z6" s="251">
        <v>3.0157363517985702</v>
      </c>
      <c r="AA6" s="251">
        <v>2.9659256352561281</v>
      </c>
      <c r="AB6" s="251">
        <v>3.1036777051685505</v>
      </c>
      <c r="AC6" s="251">
        <v>3.0558430317702889</v>
      </c>
      <c r="AD6" s="251">
        <v>3.1740854738507407</v>
      </c>
      <c r="AE6" s="251">
        <v>3.3266229177270068</v>
      </c>
      <c r="AF6" s="251">
        <v>3.4368021558306872</v>
      </c>
      <c r="AG6" s="251">
        <v>3.3727203425153229</v>
      </c>
      <c r="AH6" s="251">
        <v>3.4623023291555644</v>
      </c>
      <c r="AI6" s="251">
        <v>3.5257079827325954</v>
      </c>
      <c r="AJ6" s="251">
        <v>3.5377310662204842</v>
      </c>
      <c r="AK6" s="251">
        <v>3.5366007977929881</v>
      </c>
      <c r="AL6" s="251">
        <v>3.5823213647088847</v>
      </c>
      <c r="AM6" s="251">
        <v>3.6173918122093918</v>
      </c>
      <c r="AN6" s="251">
        <v>3.5920666312921234</v>
      </c>
      <c r="AO6" s="251">
        <v>3.4622630151158518</v>
      </c>
      <c r="AP6" s="251">
        <v>3.7012355448846623</v>
      </c>
      <c r="AQ6" s="251">
        <v>3.7152133219900518</v>
      </c>
      <c r="AR6" s="251">
        <v>3.7406046809738136</v>
      </c>
      <c r="AS6" s="251">
        <v>3.6363959115835121</v>
      </c>
      <c r="AT6" s="251">
        <v>3.6964173656929944</v>
      </c>
      <c r="AU6" s="251">
        <v>3.6081448108976399</v>
      </c>
      <c r="AV6" s="251">
        <v>3.3409557580432958</v>
      </c>
      <c r="AW6" s="251">
        <v>3.3342302086089903</v>
      </c>
      <c r="AX6" s="251">
        <v>3.4879250460366551</v>
      </c>
      <c r="AY6" s="252">
        <v>3.4407599185028781</v>
      </c>
    </row>
    <row r="7" spans="1:55">
      <c r="A7" s="19"/>
      <c r="B7" s="8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pans="1:55">
      <c r="A8" s="16"/>
      <c r="B8" s="13"/>
      <c r="C8" s="13"/>
      <c r="D8" s="13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5">
      <c r="A9" s="16"/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1"/>
    </row>
    <row r="10" spans="1:55">
      <c r="A10" s="16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1"/>
    </row>
    <row r="11" spans="1:55">
      <c r="A11" s="16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1"/>
    </row>
    <row r="12" spans="1:55">
      <c r="A12" s="16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1"/>
    </row>
    <row r="13" spans="1:55">
      <c r="A13" s="16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1"/>
    </row>
    <row r="14" spans="1:55">
      <c r="A14" s="16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1"/>
    </row>
    <row r="15" spans="1:55">
      <c r="A15" s="16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1"/>
    </row>
    <row r="16" spans="1:55">
      <c r="A16" s="16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1"/>
    </row>
    <row r="17" spans="1:52">
      <c r="A17" s="16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1"/>
    </row>
    <row r="18" spans="1:52">
      <c r="A18" s="16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1"/>
    </row>
    <row r="19" spans="1:52">
      <c r="A19" s="16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1"/>
    </row>
    <row r="20" spans="1:52">
      <c r="A20" s="16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1"/>
    </row>
    <row r="21" spans="1:52">
      <c r="A21" s="16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1"/>
    </row>
    <row r="22" spans="1:52">
      <c r="A22" s="16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1"/>
    </row>
    <row r="23" spans="1:52">
      <c r="A23" s="16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1"/>
    </row>
    <row r="24" spans="1:52">
      <c r="A24" s="16"/>
      <c r="B24" s="13"/>
      <c r="C24" s="13"/>
      <c r="D24" s="13"/>
      <c r="E24" s="87" t="s">
        <v>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1"/>
    </row>
    <row r="25" spans="1:52">
      <c r="A25" s="16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1"/>
    </row>
    <row r="26" spans="1:52">
      <c r="A26" s="16"/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1"/>
    </row>
    <row r="27" spans="1:52">
      <c r="A27" s="88" t="s">
        <v>228</v>
      </c>
      <c r="B27" s="13"/>
      <c r="C27" s="13"/>
      <c r="D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1"/>
    </row>
    <row r="28" spans="1:52">
      <c r="A28" s="16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1"/>
    </row>
    <row r="29" spans="1:52">
      <c r="A29" s="16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1"/>
    </row>
    <row r="30" spans="1:52">
      <c r="A30" s="16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1"/>
    </row>
    <row r="31" spans="1:52">
      <c r="A31" s="16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1"/>
    </row>
    <row r="32" spans="1:52">
      <c r="A32" s="16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1"/>
    </row>
    <row r="33" spans="1:52">
      <c r="A33" s="16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1"/>
    </row>
    <row r="34" spans="1:52">
      <c r="A34" s="16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1"/>
    </row>
    <row r="35" spans="1:52">
      <c r="A35" s="16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1"/>
    </row>
    <row r="36" spans="1:52">
      <c r="A36" s="16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1"/>
    </row>
    <row r="37" spans="1:52">
      <c r="A37" s="16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1"/>
    </row>
    <row r="38" spans="1:52">
      <c r="A38" s="16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1"/>
    </row>
    <row r="39" spans="1:52">
      <c r="A39" s="16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1"/>
    </row>
    <row r="40" spans="1:52">
      <c r="A40" s="16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1"/>
    </row>
    <row r="41" spans="1:52">
      <c r="A41" s="16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1"/>
    </row>
    <row r="42" spans="1:52">
      <c r="E42" s="12"/>
      <c r="F42" s="12"/>
      <c r="AZ42" s="11"/>
    </row>
  </sheetData>
  <hyperlinks>
    <hyperlink ref="A27" location="Índice!A1" display="Índice" xr:uid="{A63974D8-FFB3-410F-9D9C-F360E61F3CDD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89666-B517-4A1E-8A9B-F3B594F0E4CA}">
  <sheetPr>
    <tabColor theme="4" tint="0.79998168889431442"/>
  </sheetPr>
  <dimension ref="A1:BC42"/>
  <sheetViews>
    <sheetView showGridLines="0" zoomScale="85" zoomScaleNormal="85" workbookViewId="0">
      <selection activeCell="A26" sqref="A26"/>
    </sheetView>
  </sheetViews>
  <sheetFormatPr baseColWidth="10" defaultColWidth="11.42578125" defaultRowHeight="15"/>
  <cols>
    <col min="1" max="1" width="21.28515625" style="11" customWidth="1"/>
    <col min="2" max="2" width="17" style="11" customWidth="1"/>
    <col min="3" max="6" width="9.7109375" style="11" customWidth="1"/>
    <col min="7" max="52" width="9.7109375" style="12" customWidth="1"/>
    <col min="53" max="16384" width="11.42578125" style="11"/>
  </cols>
  <sheetData>
    <row r="1" spans="1:55" s="3" customFormat="1" ht="23.25">
      <c r="A1" s="360" t="s">
        <v>368</v>
      </c>
      <c r="B1" s="2"/>
    </row>
    <row r="2" spans="1:55">
      <c r="G2" s="11"/>
      <c r="H2" s="11"/>
      <c r="I2" s="11"/>
    </row>
    <row r="3" spans="1:55" s="24" customFormat="1">
      <c r="A3" s="26" t="s">
        <v>20</v>
      </c>
      <c r="B3" s="246"/>
      <c r="C3" s="330">
        <v>2022</v>
      </c>
      <c r="D3" s="331">
        <v>2023</v>
      </c>
      <c r="E3" s="331">
        <v>2024</v>
      </c>
      <c r="F3" s="331">
        <v>2025</v>
      </c>
      <c r="G3" s="331">
        <v>2026</v>
      </c>
      <c r="H3" s="331">
        <v>2027</v>
      </c>
      <c r="I3" s="331">
        <v>2028</v>
      </c>
      <c r="J3" s="331">
        <v>2029</v>
      </c>
      <c r="K3" s="331">
        <v>2030</v>
      </c>
      <c r="L3" s="331">
        <v>2031</v>
      </c>
      <c r="M3" s="331">
        <v>2032</v>
      </c>
      <c r="N3" s="331">
        <v>2033</v>
      </c>
      <c r="O3" s="331">
        <v>2034</v>
      </c>
      <c r="P3" s="331">
        <v>2035</v>
      </c>
      <c r="Q3" s="331">
        <v>2036</v>
      </c>
      <c r="R3" s="331">
        <v>2037</v>
      </c>
      <c r="S3" s="331">
        <v>2038</v>
      </c>
      <c r="T3" s="331">
        <v>2039</v>
      </c>
      <c r="U3" s="331">
        <v>2040</v>
      </c>
      <c r="V3" s="331">
        <v>2041</v>
      </c>
      <c r="W3" s="331">
        <v>2042</v>
      </c>
      <c r="X3" s="331">
        <v>2043</v>
      </c>
      <c r="Y3" s="331">
        <v>2044</v>
      </c>
      <c r="Z3" s="331">
        <v>2045</v>
      </c>
      <c r="AA3" s="331">
        <v>2046</v>
      </c>
      <c r="AB3" s="331">
        <v>2047</v>
      </c>
      <c r="AC3" s="331">
        <v>2048</v>
      </c>
      <c r="AD3" s="331">
        <v>2049</v>
      </c>
      <c r="AE3" s="331">
        <v>2050</v>
      </c>
      <c r="AF3" s="331">
        <v>2051</v>
      </c>
      <c r="AG3" s="331">
        <v>2052</v>
      </c>
      <c r="AH3" s="331">
        <v>2053</v>
      </c>
      <c r="AI3" s="331">
        <v>2054</v>
      </c>
      <c r="AJ3" s="331">
        <v>2055</v>
      </c>
      <c r="AK3" s="331">
        <v>2056</v>
      </c>
      <c r="AL3" s="331">
        <v>2057</v>
      </c>
      <c r="AM3" s="331">
        <v>2058</v>
      </c>
      <c r="AN3" s="331">
        <v>2059</v>
      </c>
      <c r="AO3" s="331">
        <v>2060</v>
      </c>
      <c r="AP3" s="331">
        <v>2061</v>
      </c>
      <c r="AQ3" s="331">
        <v>2062</v>
      </c>
      <c r="AR3" s="331">
        <v>2063</v>
      </c>
      <c r="AS3" s="331">
        <v>2064</v>
      </c>
      <c r="AT3" s="331">
        <v>2065</v>
      </c>
      <c r="AU3" s="331">
        <v>2066</v>
      </c>
      <c r="AV3" s="331">
        <v>2067</v>
      </c>
      <c r="AW3" s="331">
        <v>2068</v>
      </c>
      <c r="AX3" s="331">
        <v>2069</v>
      </c>
      <c r="AY3" s="332">
        <v>2070</v>
      </c>
    </row>
    <row r="4" spans="1:55" s="24" customFormat="1">
      <c r="A4" s="26" t="s">
        <v>23</v>
      </c>
      <c r="B4" s="250" t="s">
        <v>10</v>
      </c>
      <c r="C4" s="333">
        <v>0.57262770073052138</v>
      </c>
      <c r="D4" s="266">
        <v>1.4866389944511615</v>
      </c>
      <c r="E4" s="266">
        <v>9.8901020821851038</v>
      </c>
      <c r="F4" s="266">
        <v>2.0317423951638602</v>
      </c>
      <c r="G4" s="266">
        <v>3.8212097746757934</v>
      </c>
      <c r="H4" s="266">
        <v>0.90614202725056714</v>
      </c>
      <c r="I4" s="266">
        <v>1.0010913916066455</v>
      </c>
      <c r="J4" s="266">
        <v>2.4494504945882456</v>
      </c>
      <c r="K4" s="266">
        <v>2.262518995872731</v>
      </c>
      <c r="L4" s="266">
        <v>1.8511358395378874</v>
      </c>
      <c r="M4" s="266">
        <v>1.8725376968860008</v>
      </c>
      <c r="N4" s="266">
        <v>2.2063090565903831</v>
      </c>
      <c r="O4" s="266">
        <v>2.0855586479328947</v>
      </c>
      <c r="P4" s="266">
        <v>2.0752239392231031</v>
      </c>
      <c r="Q4" s="266">
        <v>2.3898347401119402</v>
      </c>
      <c r="R4" s="266">
        <v>2.4900012325096865</v>
      </c>
      <c r="S4" s="266">
        <v>2.457040381918052</v>
      </c>
      <c r="T4" s="266">
        <v>2.5602933127334193</v>
      </c>
      <c r="U4" s="266">
        <v>2.7094978976718531</v>
      </c>
      <c r="V4" s="266">
        <v>2.8412957335892441</v>
      </c>
      <c r="W4" s="266">
        <v>2.6948702723818219</v>
      </c>
      <c r="X4" s="266">
        <v>2.7434609880933269</v>
      </c>
      <c r="Y4" s="266">
        <v>2.7339610365916922</v>
      </c>
      <c r="Z4" s="266">
        <v>2.9405373982790639</v>
      </c>
      <c r="AA4" s="266">
        <v>2.9458439116293311</v>
      </c>
      <c r="AB4" s="266">
        <v>3.0995708388979359</v>
      </c>
      <c r="AC4" s="266">
        <v>3.0303487850862787</v>
      </c>
      <c r="AD4" s="266">
        <v>3.1538216348571124</v>
      </c>
      <c r="AE4" s="266">
        <v>3.291408196256973</v>
      </c>
      <c r="AF4" s="266">
        <v>3.397741097785878</v>
      </c>
      <c r="AG4" s="266">
        <v>3.3180263897244044</v>
      </c>
      <c r="AH4" s="266">
        <v>3.3994131685964435</v>
      </c>
      <c r="AI4" s="266">
        <v>3.4577140946068452</v>
      </c>
      <c r="AJ4" s="266">
        <v>3.4581488714945596</v>
      </c>
      <c r="AK4" s="266">
        <v>3.4722499670519769</v>
      </c>
      <c r="AL4" s="266">
        <v>3.5263667806757049</v>
      </c>
      <c r="AM4" s="266">
        <v>3.5455247803543477</v>
      </c>
      <c r="AN4" s="266">
        <v>3.5420588334468484</v>
      </c>
      <c r="AO4" s="266">
        <v>3.4464354292128574</v>
      </c>
      <c r="AP4" s="266">
        <v>3.6708583442605525</v>
      </c>
      <c r="AQ4" s="266">
        <v>3.661539028087013</v>
      </c>
      <c r="AR4" s="266">
        <v>3.6780078526179372</v>
      </c>
      <c r="AS4" s="266">
        <v>3.624548631951563</v>
      </c>
      <c r="AT4" s="266">
        <v>3.6254735868600729</v>
      </c>
      <c r="AU4" s="266">
        <v>3.4545349404430548</v>
      </c>
      <c r="AV4" s="266">
        <v>3.2611345718572826</v>
      </c>
      <c r="AW4" s="266">
        <v>3.2124292185975234</v>
      </c>
      <c r="AX4" s="266">
        <v>3.3780985645521122</v>
      </c>
      <c r="AY4" s="267">
        <v>3.298543747722027</v>
      </c>
    </row>
    <row r="5" spans="1:55" s="24" customFormat="1">
      <c r="A5" s="26"/>
      <c r="B5" s="250" t="s">
        <v>22</v>
      </c>
      <c r="C5" s="334">
        <v>-0.77377048173996599</v>
      </c>
      <c r="D5" s="251">
        <v>1.6457818521584677</v>
      </c>
      <c r="E5" s="251">
        <v>9.4201300878353109</v>
      </c>
      <c r="F5" s="251">
        <v>2.4699627546335368</v>
      </c>
      <c r="G5" s="251">
        <v>4.1943831619594585</v>
      </c>
      <c r="H5" s="251">
        <v>1.1137466928428763</v>
      </c>
      <c r="I5" s="251">
        <v>0.57760318047652692</v>
      </c>
      <c r="J5" s="251">
        <v>2.4404928010258287</v>
      </c>
      <c r="K5" s="251">
        <v>2.2612136523329829</v>
      </c>
      <c r="L5" s="251">
        <v>1.8676134785938103</v>
      </c>
      <c r="M5" s="251">
        <v>1.8715443094556861</v>
      </c>
      <c r="N5" s="251">
        <v>2.2342683833184829</v>
      </c>
      <c r="O5" s="251">
        <v>2.0427597710662715</v>
      </c>
      <c r="P5" s="251">
        <v>1.9090986997480686</v>
      </c>
      <c r="Q5" s="251">
        <v>2.2079133216413638</v>
      </c>
      <c r="R5" s="251">
        <v>2.289916172227846</v>
      </c>
      <c r="S5" s="251">
        <v>2.2668293857073252</v>
      </c>
      <c r="T5" s="251">
        <v>2.3685154627404392</v>
      </c>
      <c r="U5" s="251">
        <v>2.5137413609135129</v>
      </c>
      <c r="V5" s="251">
        <v>2.6303037248281758</v>
      </c>
      <c r="W5" s="251">
        <v>2.5076448783486027</v>
      </c>
      <c r="X5" s="251">
        <v>2.5474673458074415</v>
      </c>
      <c r="Y5" s="251">
        <v>2.5295491720296548</v>
      </c>
      <c r="Z5" s="251">
        <v>2.6835277029932936</v>
      </c>
      <c r="AA5" s="251">
        <v>2.6997200012669698</v>
      </c>
      <c r="AB5" s="251">
        <v>2.8266640077734273</v>
      </c>
      <c r="AC5" s="251">
        <v>2.7521133258508357</v>
      </c>
      <c r="AD5" s="251">
        <v>2.8625844653372257</v>
      </c>
      <c r="AE5" s="251">
        <v>3.0149715957700218</v>
      </c>
      <c r="AF5" s="251">
        <v>3.1380773929328143</v>
      </c>
      <c r="AG5" s="251">
        <v>3.0964747271242432</v>
      </c>
      <c r="AH5" s="251">
        <v>3.1931397764273228</v>
      </c>
      <c r="AI5" s="251">
        <v>3.2676236852607676</v>
      </c>
      <c r="AJ5" s="251">
        <v>3.2819771290921285</v>
      </c>
      <c r="AK5" s="251">
        <v>3.3113486924541746</v>
      </c>
      <c r="AL5" s="251">
        <v>3.3780327086877282</v>
      </c>
      <c r="AM5" s="251">
        <v>3.4015798652156981</v>
      </c>
      <c r="AN5" s="251">
        <v>3.417392375937256</v>
      </c>
      <c r="AO5" s="251">
        <v>3.3363782907379846</v>
      </c>
      <c r="AP5" s="251">
        <v>3.5544381142464276</v>
      </c>
      <c r="AQ5" s="251">
        <v>3.6102077555553169</v>
      </c>
      <c r="AR5" s="251">
        <v>3.63899610179379</v>
      </c>
      <c r="AS5" s="251">
        <v>3.5943159650435152</v>
      </c>
      <c r="AT5" s="251">
        <v>3.5948762131190026</v>
      </c>
      <c r="AU5" s="251">
        <v>3.4028931189423739</v>
      </c>
      <c r="AV5" s="251">
        <v>3.0996960375969662</v>
      </c>
      <c r="AW5" s="251">
        <v>3.1694036298122619</v>
      </c>
      <c r="AX5" s="251">
        <v>3.3316239220524402</v>
      </c>
      <c r="AY5" s="252">
        <v>3.263934557850523</v>
      </c>
    </row>
    <row r="6" spans="1:55" s="24" customFormat="1">
      <c r="A6" s="31"/>
      <c r="B6" s="250" t="s">
        <v>21</v>
      </c>
      <c r="C6" s="251">
        <v>5.1926453335009226</v>
      </c>
      <c r="D6" s="251">
        <v>0.84058038739960317</v>
      </c>
      <c r="E6" s="251">
        <v>11.994494282968926</v>
      </c>
      <c r="F6" s="251">
        <v>2.1349990295230548</v>
      </c>
      <c r="G6" s="251">
        <v>3.1423499544570799</v>
      </c>
      <c r="H6" s="251">
        <v>1.4340688564642656</v>
      </c>
      <c r="I6" s="251">
        <v>1.5368536321723081</v>
      </c>
      <c r="J6" s="251">
        <v>1.8643133088465547</v>
      </c>
      <c r="K6" s="251">
        <v>1.6990257095657935</v>
      </c>
      <c r="L6" s="251">
        <v>1.6903264895277381</v>
      </c>
      <c r="M6" s="251">
        <v>1.8021435350711767</v>
      </c>
      <c r="N6" s="251">
        <v>2.2166805647269916</v>
      </c>
      <c r="O6" s="251">
        <v>2.249106321004013</v>
      </c>
      <c r="P6" s="251">
        <v>3.1335636874925576</v>
      </c>
      <c r="Q6" s="251">
        <v>3.3796735249044696</v>
      </c>
      <c r="R6" s="251">
        <v>3.4776601150489528</v>
      </c>
      <c r="S6" s="251">
        <v>3.378937722903852</v>
      </c>
      <c r="T6" s="251">
        <v>3.4287306185992739</v>
      </c>
      <c r="U6" s="251">
        <v>3.6776716968293544</v>
      </c>
      <c r="V6" s="251">
        <v>3.8645066327008148</v>
      </c>
      <c r="W6" s="251">
        <v>3.7644084638988717</v>
      </c>
      <c r="X6" s="251">
        <v>3.840371020705402</v>
      </c>
      <c r="Y6" s="251">
        <v>3.9751894291652601</v>
      </c>
      <c r="Z6" s="251">
        <v>4.2975609650807156</v>
      </c>
      <c r="AA6" s="251">
        <v>4.4265988477530271</v>
      </c>
      <c r="AB6" s="251">
        <v>4.6709065559807694</v>
      </c>
      <c r="AC6" s="251">
        <v>4.6573805808986402</v>
      </c>
      <c r="AD6" s="251">
        <v>4.8035453175609311</v>
      </c>
      <c r="AE6" s="251">
        <v>4.854919004592384</v>
      </c>
      <c r="AF6" s="251">
        <v>4.8003943709677532</v>
      </c>
      <c r="AG6" s="251">
        <v>4.5247083687303791</v>
      </c>
      <c r="AH6" s="251">
        <v>4.4932157679776763</v>
      </c>
      <c r="AI6" s="251">
        <v>4.4563737907316714</v>
      </c>
      <c r="AJ6" s="251">
        <v>4.3915765116846694</v>
      </c>
      <c r="AK6" s="251">
        <v>4.3408258223510909</v>
      </c>
      <c r="AL6" s="251">
        <v>4.3361184549127962</v>
      </c>
      <c r="AM6" s="251">
        <v>4.33654440541269</v>
      </c>
      <c r="AN6" s="251">
        <v>4.239717340209781</v>
      </c>
      <c r="AO6" s="251">
        <v>4.0910239471662724</v>
      </c>
      <c r="AP6" s="251">
        <v>4.3143906014396549</v>
      </c>
      <c r="AQ6" s="251">
        <v>3.8936914171694426</v>
      </c>
      <c r="AR6" s="251">
        <v>3.8301191808236767</v>
      </c>
      <c r="AS6" s="251">
        <v>3.7361635993931497</v>
      </c>
      <c r="AT6" s="251">
        <v>3.5209149092990444</v>
      </c>
      <c r="AU6" s="251">
        <v>3.6172663398265525</v>
      </c>
      <c r="AV6" s="251">
        <v>3.9003853713471148</v>
      </c>
      <c r="AW6" s="251">
        <v>3.3894351332721451</v>
      </c>
      <c r="AX6" s="251">
        <v>3.5934884173627113</v>
      </c>
      <c r="AY6" s="252">
        <v>3.4709813221781793</v>
      </c>
    </row>
    <row r="7" spans="1:55">
      <c r="A7" s="19"/>
      <c r="B7" s="8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</row>
    <row r="8" spans="1:55">
      <c r="A8" s="16"/>
      <c r="B8" s="13"/>
      <c r="C8" s="13"/>
      <c r="D8" s="13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5">
      <c r="A9" s="16"/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5">
      <c r="A10" s="16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:55">
      <c r="A11" s="16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5">
      <c r="A12" s="16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:55">
      <c r="A13" s="16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5">
      <c r="A14" s="16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5">
      <c r="A15" s="16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:55">
      <c r="A16" s="16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</row>
    <row r="17" spans="1:52">
      <c r="A17" s="16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:52">
      <c r="A18" s="16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1:52">
      <c r="A19" s="16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2">
      <c r="A20" s="16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:52">
      <c r="A21" s="16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>
      <c r="A22" s="16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>
      <c r="A23" s="16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>
      <c r="A24" s="16"/>
      <c r="B24" s="13"/>
      <c r="C24" s="13"/>
      <c r="D24" s="13"/>
      <c r="E24" s="87" t="s">
        <v>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</row>
    <row r="25" spans="1:52">
      <c r="A25" s="16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>
      <c r="A26" s="88" t="s">
        <v>228</v>
      </c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:52">
      <c r="A27" s="16"/>
      <c r="B27" s="13"/>
      <c r="C27" s="13"/>
      <c r="D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52">
      <c r="A28" s="16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52">
      <c r="A29" s="16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52">
      <c r="A30" s="16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2">
      <c r="A31" s="16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</row>
    <row r="32" spans="1:52">
      <c r="A32" s="16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:52">
      <c r="A33" s="16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</row>
    <row r="34" spans="1:52">
      <c r="A34" s="16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>
      <c r="A35" s="16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>
      <c r="A36" s="16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>
      <c r="A37" s="16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>
      <c r="A38" s="16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>
      <c r="A39" s="16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>
      <c r="A40" s="16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>
      <c r="A41" s="16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52">
      <c r="E42" s="12"/>
      <c r="F42" s="12"/>
    </row>
  </sheetData>
  <hyperlinks>
    <hyperlink ref="A26" location="Índice!A1" display="Índice" xr:uid="{8FD226F5-DACE-4FD9-A69B-D0934D12EB3D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338F-FF38-465F-97F1-5FF7928DD773}">
  <sheetPr>
    <tabColor theme="4" tint="0.79998168889431442"/>
  </sheetPr>
  <dimension ref="A1:BC42"/>
  <sheetViews>
    <sheetView showGridLines="0" zoomScale="85" zoomScaleNormal="85" workbookViewId="0">
      <selection activeCell="A26" sqref="A26"/>
    </sheetView>
  </sheetViews>
  <sheetFormatPr baseColWidth="10" defaultColWidth="11.42578125" defaultRowHeight="15"/>
  <cols>
    <col min="1" max="1" width="20.28515625" style="11" customWidth="1"/>
    <col min="2" max="2" width="13.7109375" style="11" bestFit="1" customWidth="1"/>
    <col min="3" max="6" width="9.7109375" style="11" customWidth="1"/>
    <col min="7" max="52" width="9.7109375" style="12" customWidth="1"/>
    <col min="53" max="16384" width="11.42578125" style="11"/>
  </cols>
  <sheetData>
    <row r="1" spans="1:55" s="3" customFormat="1" ht="23.25">
      <c r="A1" s="360" t="s">
        <v>369</v>
      </c>
      <c r="B1" s="2"/>
    </row>
    <row r="2" spans="1:55">
      <c r="G2" s="11"/>
      <c r="H2" s="11"/>
      <c r="I2" s="11"/>
      <c r="BA2" s="12"/>
      <c r="BB2" s="12"/>
      <c r="BC2" s="12"/>
    </row>
    <row r="3" spans="1:55" s="253" customFormat="1">
      <c r="A3" s="246" t="s">
        <v>20</v>
      </c>
      <c r="B3" s="246"/>
      <c r="C3" s="330">
        <v>2022</v>
      </c>
      <c r="D3" s="331">
        <v>2023</v>
      </c>
      <c r="E3" s="331">
        <v>2024</v>
      </c>
      <c r="F3" s="331">
        <v>2025</v>
      </c>
      <c r="G3" s="331">
        <v>2026</v>
      </c>
      <c r="H3" s="331">
        <v>2027</v>
      </c>
      <c r="I3" s="331">
        <v>2028</v>
      </c>
      <c r="J3" s="331">
        <v>2029</v>
      </c>
      <c r="K3" s="331">
        <v>2030</v>
      </c>
      <c r="L3" s="331">
        <v>2031</v>
      </c>
      <c r="M3" s="331">
        <v>2032</v>
      </c>
      <c r="N3" s="331">
        <v>2033</v>
      </c>
      <c r="O3" s="331">
        <v>2034</v>
      </c>
      <c r="P3" s="331">
        <v>2035</v>
      </c>
      <c r="Q3" s="331">
        <v>2036</v>
      </c>
      <c r="R3" s="331">
        <v>2037</v>
      </c>
      <c r="S3" s="331">
        <v>2038</v>
      </c>
      <c r="T3" s="331">
        <v>2039</v>
      </c>
      <c r="U3" s="331">
        <v>2040</v>
      </c>
      <c r="V3" s="331">
        <v>2041</v>
      </c>
      <c r="W3" s="331">
        <v>2042</v>
      </c>
      <c r="X3" s="331">
        <v>2043</v>
      </c>
      <c r="Y3" s="331">
        <v>2044</v>
      </c>
      <c r="Z3" s="331">
        <v>2045</v>
      </c>
      <c r="AA3" s="331">
        <v>2046</v>
      </c>
      <c r="AB3" s="331">
        <v>2047</v>
      </c>
      <c r="AC3" s="331">
        <v>2048</v>
      </c>
      <c r="AD3" s="331">
        <v>2049</v>
      </c>
      <c r="AE3" s="331">
        <v>2050</v>
      </c>
      <c r="AF3" s="331">
        <v>2051</v>
      </c>
      <c r="AG3" s="331">
        <v>2052</v>
      </c>
      <c r="AH3" s="331">
        <v>2053</v>
      </c>
      <c r="AI3" s="331">
        <v>2054</v>
      </c>
      <c r="AJ3" s="331">
        <v>2055</v>
      </c>
      <c r="AK3" s="331">
        <v>2056</v>
      </c>
      <c r="AL3" s="331">
        <v>2057</v>
      </c>
      <c r="AM3" s="331">
        <v>2058</v>
      </c>
      <c r="AN3" s="331">
        <v>2059</v>
      </c>
      <c r="AO3" s="331">
        <v>2060</v>
      </c>
      <c r="AP3" s="331">
        <v>2061</v>
      </c>
      <c r="AQ3" s="331">
        <v>2062</v>
      </c>
      <c r="AR3" s="331">
        <v>2063</v>
      </c>
      <c r="AS3" s="331">
        <v>2064</v>
      </c>
      <c r="AT3" s="331">
        <v>2065</v>
      </c>
      <c r="AU3" s="331">
        <v>2066</v>
      </c>
      <c r="AV3" s="331">
        <v>2067</v>
      </c>
      <c r="AW3" s="331">
        <v>2068</v>
      </c>
      <c r="AX3" s="331">
        <v>2069</v>
      </c>
      <c r="AY3" s="332">
        <v>2070</v>
      </c>
    </row>
    <row r="4" spans="1:55" s="253" customFormat="1">
      <c r="A4" s="246" t="s">
        <v>16</v>
      </c>
      <c r="B4" s="250" t="s">
        <v>10</v>
      </c>
      <c r="C4" s="266">
        <v>0.57262770073052138</v>
      </c>
      <c r="D4" s="266">
        <v>1.4866389944511837</v>
      </c>
      <c r="E4" s="266">
        <v>9.8901020821850594</v>
      </c>
      <c r="F4" s="266">
        <v>2.0317423951638602</v>
      </c>
      <c r="G4" s="266">
        <v>3.8212097746758156</v>
      </c>
      <c r="H4" s="266">
        <v>0.90614202725056714</v>
      </c>
      <c r="I4" s="266">
        <v>1.0010913916066233</v>
      </c>
      <c r="J4" s="266">
        <v>2.4494504945882456</v>
      </c>
      <c r="K4" s="266">
        <v>2.2625189958727088</v>
      </c>
      <c r="L4" s="266">
        <v>1.851135839537954</v>
      </c>
      <c r="M4" s="266">
        <v>1.8725376968859342</v>
      </c>
      <c r="N4" s="266">
        <v>2.2063090565903609</v>
      </c>
      <c r="O4" s="266">
        <v>2.0855586479328947</v>
      </c>
      <c r="P4" s="266">
        <v>2.0752239392231697</v>
      </c>
      <c r="Q4" s="266">
        <v>2.3898347401118958</v>
      </c>
      <c r="R4" s="266">
        <v>2.4900012325097087</v>
      </c>
      <c r="S4" s="266">
        <v>2.457040381918052</v>
      </c>
      <c r="T4" s="266">
        <v>2.5602933127334193</v>
      </c>
      <c r="U4" s="266">
        <v>2.7094978976718309</v>
      </c>
      <c r="V4" s="266">
        <v>2.8412957335892663</v>
      </c>
      <c r="W4" s="266">
        <v>2.6948702723818219</v>
      </c>
      <c r="X4" s="266">
        <v>2.7434609880933047</v>
      </c>
      <c r="Y4" s="266">
        <v>2.7339610365917144</v>
      </c>
      <c r="Z4" s="266">
        <v>2.9405373982790417</v>
      </c>
      <c r="AA4" s="266">
        <v>2.9458439116293533</v>
      </c>
      <c r="AB4" s="266">
        <v>3.0995708388979137</v>
      </c>
      <c r="AC4" s="266">
        <v>3.0303487850862343</v>
      </c>
      <c r="AD4" s="266">
        <v>3.153821634857179</v>
      </c>
      <c r="AE4" s="266">
        <v>3.2914081962569508</v>
      </c>
      <c r="AF4" s="266">
        <v>3.397741097785878</v>
      </c>
      <c r="AG4" s="266">
        <v>3.3180263897244489</v>
      </c>
      <c r="AH4" s="266">
        <v>3.3994131685964435</v>
      </c>
      <c r="AI4" s="266">
        <v>3.4577140946068452</v>
      </c>
      <c r="AJ4" s="266">
        <v>3.4581488714945596</v>
      </c>
      <c r="AK4" s="266">
        <v>3.4722499670519547</v>
      </c>
      <c r="AL4" s="266">
        <v>3.5263667806756827</v>
      </c>
      <c r="AM4" s="266">
        <v>3.5455247803543699</v>
      </c>
      <c r="AN4" s="266">
        <v>3.5420588334468706</v>
      </c>
      <c r="AO4" s="266">
        <v>3.4464354292128352</v>
      </c>
      <c r="AP4" s="266">
        <v>3.6708583442605747</v>
      </c>
      <c r="AQ4" s="266">
        <v>3.6615390280869908</v>
      </c>
      <c r="AR4" s="266">
        <v>3.6780078526179372</v>
      </c>
      <c r="AS4" s="266">
        <v>3.6245486319515408</v>
      </c>
      <c r="AT4" s="266">
        <v>3.6254735868600729</v>
      </c>
      <c r="AU4" s="266">
        <v>3.4545349404430992</v>
      </c>
      <c r="AV4" s="266">
        <v>3.2611345718572604</v>
      </c>
      <c r="AW4" s="266">
        <v>3.2124292185975234</v>
      </c>
      <c r="AX4" s="266">
        <v>3.3780985645521788</v>
      </c>
      <c r="AY4" s="267">
        <v>3.2985437477219826</v>
      </c>
    </row>
    <row r="5" spans="1:55" s="253" customFormat="1">
      <c r="A5" s="246"/>
      <c r="B5" s="250" t="s">
        <v>26</v>
      </c>
      <c r="C5" s="251">
        <v>4.1932395027668656</v>
      </c>
      <c r="D5" s="251">
        <v>9.6710049007688426</v>
      </c>
      <c r="E5" s="251">
        <v>6.608450443042635</v>
      </c>
      <c r="F5" s="251">
        <v>5.5930922336314026</v>
      </c>
      <c r="G5" s="251">
        <v>7.120189562430701</v>
      </c>
      <c r="H5" s="251">
        <v>6.4438385215470184</v>
      </c>
      <c r="I5" s="251">
        <v>2.1494641885432486</v>
      </c>
      <c r="J5" s="251">
        <v>2.4525216399945426</v>
      </c>
      <c r="K5" s="251">
        <v>2.3130969365052101</v>
      </c>
      <c r="L5" s="251">
        <v>2.1432728019437741</v>
      </c>
      <c r="M5" s="251">
        <v>2.1788027006703903</v>
      </c>
      <c r="N5" s="251">
        <v>2.2520344539126658</v>
      </c>
      <c r="O5" s="251">
        <v>2.4071580613214127</v>
      </c>
      <c r="P5" s="251">
        <v>2.3979954197647757</v>
      </c>
      <c r="Q5" s="251">
        <v>2.4403141517689075</v>
      </c>
      <c r="R5" s="251">
        <v>2.4318694567369015</v>
      </c>
      <c r="S5" s="251">
        <v>2.4169165968296324</v>
      </c>
      <c r="T5" s="251">
        <v>2.3759908043006872</v>
      </c>
      <c r="U5" s="251">
        <v>2.3903589972186889</v>
      </c>
      <c r="V5" s="251">
        <v>2.388730432054631</v>
      </c>
      <c r="W5" s="251">
        <v>2.337499301754975</v>
      </c>
      <c r="X5" s="251">
        <v>2.3188018854304548</v>
      </c>
      <c r="Y5" s="251">
        <v>2.2788345468755411</v>
      </c>
      <c r="Z5" s="251">
        <v>2.2650771420004379</v>
      </c>
      <c r="AA5" s="251">
        <v>2.2698275938813683</v>
      </c>
      <c r="AB5" s="251">
        <v>2.297282046883975</v>
      </c>
      <c r="AC5" s="251">
        <v>2.331964854391666</v>
      </c>
      <c r="AD5" s="251">
        <v>2.3852174215888811</v>
      </c>
      <c r="AE5" s="251">
        <v>2.46126203992445</v>
      </c>
      <c r="AF5" s="251">
        <v>2.5302900724685884</v>
      </c>
      <c r="AG5" s="251">
        <v>2.5813489929521927</v>
      </c>
      <c r="AH5" s="251">
        <v>2.6505668817594641</v>
      </c>
      <c r="AI5" s="251">
        <v>2.70418250625728</v>
      </c>
      <c r="AJ5" s="251">
        <v>2.7359698916495034</v>
      </c>
      <c r="AK5" s="251">
        <v>2.7573850661149368</v>
      </c>
      <c r="AL5" s="251">
        <v>2.7168555687120621</v>
      </c>
      <c r="AM5" s="251">
        <v>2.7371876483455848</v>
      </c>
      <c r="AN5" s="251">
        <v>2.7193611021644193</v>
      </c>
      <c r="AO5" s="251">
        <v>2.6978304648274998</v>
      </c>
      <c r="AP5" s="251">
        <v>2.7280364211449415</v>
      </c>
      <c r="AQ5" s="251">
        <v>2.7215607488775495</v>
      </c>
      <c r="AR5" s="251">
        <v>2.7121369211583701</v>
      </c>
      <c r="AS5" s="251">
        <v>2.6732705139052904</v>
      </c>
      <c r="AT5" s="251">
        <v>2.6343531561149769</v>
      </c>
      <c r="AU5" s="251">
        <v>2.6574985812787721</v>
      </c>
      <c r="AV5" s="251">
        <v>2.5876928947160982</v>
      </c>
      <c r="AW5" s="251">
        <v>2.559922527339431</v>
      </c>
      <c r="AX5" s="251">
        <v>2.5464524064637839</v>
      </c>
      <c r="AY5" s="252">
        <v>2.5012805529609494</v>
      </c>
    </row>
    <row r="6" spans="1:55" s="253" customFormat="1">
      <c r="A6" s="254"/>
      <c r="B6" s="250" t="s">
        <v>25</v>
      </c>
      <c r="C6" s="251">
        <v>1.9355582904496904</v>
      </c>
      <c r="D6" s="251">
        <v>4.6806786793135657</v>
      </c>
      <c r="E6" s="251">
        <v>7.8482005150068312</v>
      </c>
      <c r="F6" s="251">
        <v>1.2088683947491408</v>
      </c>
      <c r="G6" s="251">
        <v>2.3032439056946519</v>
      </c>
      <c r="H6" s="251">
        <v>-0.16851637148875831</v>
      </c>
      <c r="I6" s="251">
        <v>0.46030572518958035</v>
      </c>
      <c r="J6" s="251">
        <v>2.0505604914138553</v>
      </c>
      <c r="K6" s="251">
        <v>1.8623501995347125</v>
      </c>
      <c r="L6" s="251">
        <v>1.3076602984713803</v>
      </c>
      <c r="M6" s="251">
        <v>1.3182808860988882</v>
      </c>
      <c r="N6" s="251">
        <v>1.738102949080278</v>
      </c>
      <c r="O6" s="251">
        <v>1.5852141543877041</v>
      </c>
      <c r="P6" s="251">
        <v>1.6868268762235683</v>
      </c>
      <c r="Q6" s="251">
        <v>2.1005602252020639</v>
      </c>
      <c r="R6" s="251">
        <v>2.3221583627645481</v>
      </c>
      <c r="S6" s="251">
        <v>2.3453881982299585</v>
      </c>
      <c r="T6" s="251">
        <v>2.5236708386982887</v>
      </c>
      <c r="U6" s="251">
        <v>2.764036691975158</v>
      </c>
      <c r="V6" s="251">
        <v>2.9078174139897772</v>
      </c>
      <c r="W6" s="251">
        <v>2.765323467824321</v>
      </c>
      <c r="X6" s="251">
        <v>2.7518993997272867</v>
      </c>
      <c r="Y6" s="251">
        <v>2.7593687492073915</v>
      </c>
      <c r="Z6" s="251">
        <v>2.9494506227880413</v>
      </c>
      <c r="AA6" s="251">
        <v>3.0138096719479091</v>
      </c>
      <c r="AB6" s="251">
        <v>3.1638014016960536</v>
      </c>
      <c r="AC6" s="251">
        <v>3.1289709353629735</v>
      </c>
      <c r="AD6" s="251">
        <v>3.2752967904076558</v>
      </c>
      <c r="AE6" s="251">
        <v>3.5255935019934626</v>
      </c>
      <c r="AF6" s="251">
        <v>3.6425037414179462</v>
      </c>
      <c r="AG6" s="251">
        <v>3.5556926172524594</v>
      </c>
      <c r="AH6" s="251">
        <v>3.6240469980754364</v>
      </c>
      <c r="AI6" s="251">
        <v>3.6671691733707101</v>
      </c>
      <c r="AJ6" s="251">
        <v>3.6608034362398012</v>
      </c>
      <c r="AK6" s="251">
        <v>3.6390100932753633</v>
      </c>
      <c r="AL6" s="251">
        <v>3.6593442140386623</v>
      </c>
      <c r="AM6" s="251">
        <v>3.6644709885443438</v>
      </c>
      <c r="AN6" s="251">
        <v>3.5845065454421787</v>
      </c>
      <c r="AO6" s="251">
        <v>3.4585036602025498</v>
      </c>
      <c r="AP6" s="251">
        <v>3.6886060212934391</v>
      </c>
      <c r="AQ6" s="251">
        <v>3.6747220529274927</v>
      </c>
      <c r="AR6" s="251">
        <v>3.6889851010238894</v>
      </c>
      <c r="AS6" s="251">
        <v>3.5998603196159662</v>
      </c>
      <c r="AT6" s="251">
        <v>3.5898172846252852</v>
      </c>
      <c r="AU6" s="251">
        <v>3.7493504063218275</v>
      </c>
      <c r="AV6" s="251">
        <v>3.4695761896015309</v>
      </c>
      <c r="AW6" s="251">
        <v>3.4438621046705364</v>
      </c>
      <c r="AX6" s="251">
        <v>3.6372806576160821</v>
      </c>
      <c r="AY6" s="252">
        <v>3.5324866735900073</v>
      </c>
    </row>
    <row r="7" spans="1:55" s="253" customFormat="1">
      <c r="A7" s="254"/>
      <c r="B7" s="255" t="s">
        <v>24</v>
      </c>
      <c r="C7" s="256">
        <v>3.4013565600546247</v>
      </c>
      <c r="D7" s="256">
        <v>5.9861182139111291</v>
      </c>
      <c r="E7" s="256">
        <v>4.9759033445645695</v>
      </c>
      <c r="F7" s="256">
        <v>2.5376840940523504</v>
      </c>
      <c r="G7" s="256">
        <v>3.491980771792158</v>
      </c>
      <c r="H7" s="256">
        <v>1.8296114619839265</v>
      </c>
      <c r="I7" s="256">
        <v>1.9006102506751388</v>
      </c>
      <c r="J7" s="256">
        <v>2.3699770588713642</v>
      </c>
      <c r="K7" s="256">
        <v>2.3737314269816068</v>
      </c>
      <c r="L7" s="256">
        <v>2.3200858085125287</v>
      </c>
      <c r="M7" s="256">
        <v>2.4435594563795515</v>
      </c>
      <c r="N7" s="256">
        <v>2.4643817251886802</v>
      </c>
      <c r="O7" s="256">
        <v>2.3450203114726786</v>
      </c>
      <c r="P7" s="256">
        <v>2.3029217461412843</v>
      </c>
      <c r="Q7" s="256">
        <v>2.2530474949113311</v>
      </c>
      <c r="R7" s="256">
        <v>2.1919777360998705</v>
      </c>
      <c r="S7" s="256">
        <v>2.129033080851217</v>
      </c>
      <c r="T7" s="256">
        <v>2.0638654168398274</v>
      </c>
      <c r="U7" s="256">
        <v>2.0529391825649057</v>
      </c>
      <c r="V7" s="256">
        <v>2.0129190532765628</v>
      </c>
      <c r="W7" s="256">
        <v>1.9598637761221616</v>
      </c>
      <c r="X7" s="256">
        <v>1.9221793044975621</v>
      </c>
      <c r="Y7" s="256">
        <v>1.850043256234768</v>
      </c>
      <c r="Z7" s="256">
        <v>1.7717179876486133</v>
      </c>
      <c r="AA7" s="256">
        <v>1.6447303484423248</v>
      </c>
      <c r="AB7" s="256">
        <v>1.5715865307674326</v>
      </c>
      <c r="AC7" s="256">
        <v>1.4727023836202724</v>
      </c>
      <c r="AD7" s="256">
        <v>1.5290253091954975</v>
      </c>
      <c r="AE7" s="256">
        <v>1.5935292951633429</v>
      </c>
      <c r="AF7" s="256">
        <v>1.8201509560964002</v>
      </c>
      <c r="AG7" s="256">
        <v>2.0313424673787495</v>
      </c>
      <c r="AH7" s="256">
        <v>2.2490234130077003</v>
      </c>
      <c r="AI7" s="256">
        <v>2.4862207775854239</v>
      </c>
      <c r="AJ7" s="256">
        <v>2.5212684764743809</v>
      </c>
      <c r="AK7" s="256">
        <v>2.7116666972597514</v>
      </c>
      <c r="AL7" s="256">
        <v>2.8541858185501923</v>
      </c>
      <c r="AM7" s="256">
        <v>2.9660230464646054</v>
      </c>
      <c r="AN7" s="256">
        <v>3.1332649513005961</v>
      </c>
      <c r="AO7" s="256">
        <v>3.1944612791953153</v>
      </c>
      <c r="AP7" s="256">
        <v>3.3604700977181601</v>
      </c>
      <c r="AQ7" s="256">
        <v>3.4232338553883856</v>
      </c>
      <c r="AR7" s="256">
        <v>3.5274012523057729</v>
      </c>
      <c r="AS7" s="256">
        <v>3.5482800688552363</v>
      </c>
      <c r="AT7" s="256">
        <v>3.6819282897107231</v>
      </c>
      <c r="AU7" s="256">
        <v>2.0276286528761789</v>
      </c>
      <c r="AV7" s="256">
        <v>2.118692884440887</v>
      </c>
      <c r="AW7" s="256">
        <v>1.9780092639358093</v>
      </c>
      <c r="AX7" s="256">
        <v>2.0524111315131544</v>
      </c>
      <c r="AY7" s="257">
        <v>2.0028966079886912</v>
      </c>
    </row>
    <row r="8" spans="1:55">
      <c r="A8" s="16"/>
      <c r="B8" s="87"/>
      <c r="C8" s="13"/>
      <c r="D8" s="13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</row>
    <row r="9" spans="1:55">
      <c r="A9" s="16"/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5">
      <c r="A10" s="16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</row>
    <row r="11" spans="1:55">
      <c r="A11" s="16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5">
      <c r="A12" s="16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</row>
    <row r="13" spans="1:55">
      <c r="A13" s="16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</row>
    <row r="14" spans="1:55">
      <c r="A14" s="16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5">
      <c r="A15" s="16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</row>
    <row r="16" spans="1:55">
      <c r="A16" s="16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</row>
    <row r="17" spans="1:52">
      <c r="A17" s="16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:52">
      <c r="A18" s="16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</row>
    <row r="19" spans="1:52">
      <c r="A19" s="16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2">
      <c r="A20" s="16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</row>
    <row r="21" spans="1:52">
      <c r="A21" s="16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>
      <c r="A22" s="16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</row>
    <row r="23" spans="1:52">
      <c r="A23" s="16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>
      <c r="A24" s="16"/>
      <c r="B24" s="13"/>
      <c r="C24" s="13"/>
      <c r="D24" s="13"/>
      <c r="E24" s="87" t="s">
        <v>3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</row>
    <row r="25" spans="1:52">
      <c r="A25" s="16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>
      <c r="A26" s="88" t="s">
        <v>228</v>
      </c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</row>
    <row r="27" spans="1:52">
      <c r="A27" s="16"/>
      <c r="B27" s="13"/>
      <c r="C27" s="13"/>
      <c r="D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52">
      <c r="A28" s="16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52">
      <c r="A29" s="16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</row>
    <row r="30" spans="1:52">
      <c r="A30" s="16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2">
      <c r="A31" s="16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</row>
    <row r="32" spans="1:52">
      <c r="A32" s="16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:52">
      <c r="A33" s="16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</row>
    <row r="34" spans="1:52">
      <c r="A34" s="16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>
      <c r="A35" s="16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>
      <c r="A36" s="16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>
      <c r="A37" s="16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>
      <c r="A38" s="16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</row>
    <row r="39" spans="1:52">
      <c r="A39" s="16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>
      <c r="A40" s="16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</row>
    <row r="41" spans="1:52">
      <c r="A41" s="16"/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</row>
    <row r="42" spans="1:52">
      <c r="E42" s="12"/>
      <c r="F42" s="12"/>
    </row>
  </sheetData>
  <hyperlinks>
    <hyperlink ref="A26" location="Índice!A1" display="Índice" xr:uid="{DF8FEA8C-198F-440E-9B21-5B047D5F9BC0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3D0B5-9164-4C59-8324-86CEAD369F6A}">
  <sheetPr>
    <tabColor theme="4" tint="0.79998168889431442"/>
  </sheetPr>
  <dimension ref="A1:BD72"/>
  <sheetViews>
    <sheetView showGridLines="0" zoomScale="85" zoomScaleNormal="85" workbookViewId="0">
      <selection activeCell="A31" sqref="A31"/>
    </sheetView>
  </sheetViews>
  <sheetFormatPr baseColWidth="10" defaultColWidth="11.42578125" defaultRowHeight="15"/>
  <cols>
    <col min="1" max="1" width="15" style="11" customWidth="1"/>
    <col min="2" max="2" width="2.7109375" style="13" customWidth="1"/>
    <col min="3" max="3" width="16.85546875" style="1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3" customFormat="1" ht="23.25">
      <c r="A1" s="360" t="s">
        <v>370</v>
      </c>
      <c r="B1" s="2"/>
      <c r="C1" s="2"/>
      <c r="D1" s="2"/>
      <c r="E1" s="2"/>
      <c r="F1" s="2"/>
      <c r="G1" s="2"/>
      <c r="H1" s="2"/>
      <c r="I1" s="2"/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 ht="14.25" customHeight="1">
      <c r="A3" s="244"/>
      <c r="B3" s="245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247" customFormat="1" ht="0.75" hidden="1" customHeight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53" customFormat="1">
      <c r="A5" s="244" t="s">
        <v>171</v>
      </c>
      <c r="B5" s="246"/>
      <c r="C5" s="250" t="s">
        <v>10</v>
      </c>
      <c r="D5" s="266">
        <v>2.096419532351065</v>
      </c>
      <c r="E5" s="266">
        <v>1.9009271803973198</v>
      </c>
      <c r="F5" s="266">
        <v>1.9114661156984487</v>
      </c>
      <c r="G5" s="266">
        <v>1.8971071522730456</v>
      </c>
      <c r="H5" s="266">
        <v>1.9019289908298247</v>
      </c>
      <c r="I5" s="266">
        <v>1.9025864133347097</v>
      </c>
      <c r="J5" s="266">
        <v>1.8906375382183198</v>
      </c>
      <c r="K5" s="266">
        <v>1.8862159070520406</v>
      </c>
      <c r="L5" s="266">
        <v>1.8857784035541891</v>
      </c>
      <c r="M5" s="266">
        <v>1.8874836413963103</v>
      </c>
      <c r="N5" s="266">
        <v>1.8909716482167622</v>
      </c>
      <c r="O5" s="266">
        <v>1.8905113878656634</v>
      </c>
      <c r="P5" s="266">
        <v>1.8916336323875327</v>
      </c>
      <c r="Q5" s="266">
        <v>1.8930476776021607</v>
      </c>
      <c r="R5" s="266">
        <v>1.8944214244190616</v>
      </c>
      <c r="S5" s="266">
        <v>1.8956622114485664</v>
      </c>
      <c r="T5" s="266">
        <v>1.8964927926116064</v>
      </c>
      <c r="U5" s="266">
        <v>1.8964832609728812</v>
      </c>
      <c r="V5" s="266">
        <v>1.8951217391653938</v>
      </c>
      <c r="W5" s="266">
        <v>1.8930665080385851</v>
      </c>
      <c r="X5" s="266">
        <v>1.8898878652826228</v>
      </c>
      <c r="Y5" s="266">
        <v>1.8860279904012671</v>
      </c>
      <c r="Z5" s="266">
        <v>1.8812356333886207</v>
      </c>
      <c r="AA5" s="266">
        <v>1.8753626446342191</v>
      </c>
      <c r="AB5" s="266">
        <v>1.8681660539727245</v>
      </c>
      <c r="AC5" s="266">
        <v>1.8594652295282947</v>
      </c>
      <c r="AD5" s="266">
        <v>1.8493016933644946</v>
      </c>
      <c r="AE5" s="266">
        <v>1.8377934826959441</v>
      </c>
      <c r="AF5" s="266">
        <v>1.8250389583040378</v>
      </c>
      <c r="AG5" s="266">
        <v>1.811372558966091</v>
      </c>
      <c r="AH5" s="266">
        <v>1.7970451135365102</v>
      </c>
      <c r="AI5" s="266">
        <v>1.782251955039502</v>
      </c>
      <c r="AJ5" s="266">
        <v>1.7673241829903152</v>
      </c>
      <c r="AK5" s="266">
        <v>1.7525097378436501</v>
      </c>
      <c r="AL5" s="266">
        <v>1.7396312189934902</v>
      </c>
      <c r="AM5" s="266">
        <v>1.7270286612048102</v>
      </c>
      <c r="AN5" s="266">
        <v>1.7150659059441609</v>
      </c>
      <c r="AO5" s="266">
        <v>1.7039409586576399</v>
      </c>
      <c r="AP5" s="266">
        <v>1.6937272681785209</v>
      </c>
      <c r="AQ5" s="266">
        <v>1.68459065101323</v>
      </c>
      <c r="AR5" s="266">
        <v>1.6765362169491134</v>
      </c>
      <c r="AS5" s="266">
        <v>1.6695291518814348</v>
      </c>
      <c r="AT5" s="266">
        <v>1.6635475277510177</v>
      </c>
      <c r="AU5" s="266">
        <v>1.6585688218767611</v>
      </c>
      <c r="AV5" s="266">
        <v>1.6545674284881302</v>
      </c>
      <c r="AW5" s="266">
        <v>1.6514221812655607</v>
      </c>
      <c r="AX5" s="266">
        <v>1.6490719353269478</v>
      </c>
      <c r="AY5" s="266">
        <v>1.6475388247980596</v>
      </c>
      <c r="AZ5" s="267">
        <v>1.6467211220726199</v>
      </c>
    </row>
    <row r="6" spans="1:56" s="253" customFormat="1">
      <c r="A6" s="246"/>
      <c r="B6" s="246"/>
      <c r="C6" s="250" t="s">
        <v>213</v>
      </c>
      <c r="D6" s="251">
        <v>0.12330858328310675</v>
      </c>
      <c r="E6" s="251">
        <v>0.11236957177137645</v>
      </c>
      <c r="F6" s="251">
        <v>0.11247640445223381</v>
      </c>
      <c r="G6" s="251">
        <v>0.11203827552431987</v>
      </c>
      <c r="H6" s="251">
        <v>0.11211753985081677</v>
      </c>
      <c r="I6" s="251">
        <v>0.11169990658689034</v>
      </c>
      <c r="J6" s="251">
        <v>0.1111866089568128</v>
      </c>
      <c r="K6" s="251">
        <v>0.11103087507215749</v>
      </c>
      <c r="L6" s="251">
        <v>0.11105748984788032</v>
      </c>
      <c r="M6" s="251">
        <v>0.11115046496886559</v>
      </c>
      <c r="N6" s="251">
        <v>0.11128878047070045</v>
      </c>
      <c r="O6" s="251">
        <v>0.11114088200521678</v>
      </c>
      <c r="P6" s="251">
        <v>0.11100980143546448</v>
      </c>
      <c r="Q6" s="251">
        <v>0.11084714545510847</v>
      </c>
      <c r="R6" s="251">
        <v>0.11063955587277345</v>
      </c>
      <c r="S6" s="251">
        <v>0.11038997339093795</v>
      </c>
      <c r="T6" s="251">
        <v>0.11008804252449467</v>
      </c>
      <c r="U6" s="251">
        <v>0.10971594662220589</v>
      </c>
      <c r="V6" s="251">
        <v>0.10924897292966247</v>
      </c>
      <c r="W6" s="251">
        <v>0.10872640914513938</v>
      </c>
      <c r="X6" s="251">
        <v>0.10812687499240717</v>
      </c>
      <c r="Y6" s="251">
        <v>0.10747729824583126</v>
      </c>
      <c r="Z6" s="251">
        <v>0.10676729907798509</v>
      </c>
      <c r="AA6" s="251">
        <v>0.10598480154082149</v>
      </c>
      <c r="AB6" s="251">
        <v>0.10511280548566659</v>
      </c>
      <c r="AC6" s="251">
        <v>0.10413835142521548</v>
      </c>
      <c r="AD6" s="251">
        <v>0.10306313667695043</v>
      </c>
      <c r="AE6" s="251">
        <v>0.10189380969692634</v>
      </c>
      <c r="AF6" s="251">
        <v>0.10063496244721276</v>
      </c>
      <c r="AG6" s="251">
        <v>9.9305810341706879E-2</v>
      </c>
      <c r="AH6" s="251">
        <v>9.7923956953815103E-2</v>
      </c>
      <c r="AI6" s="251">
        <v>9.6504624202790129E-2</v>
      </c>
      <c r="AJ6" s="251">
        <v>9.506939099451836E-2</v>
      </c>
      <c r="AK6" s="251">
        <v>9.3634736038746585E-2</v>
      </c>
      <c r="AL6" s="251">
        <v>9.2299968634900531E-2</v>
      </c>
      <c r="AM6" s="251">
        <v>9.0984902612710764E-2</v>
      </c>
      <c r="AN6" s="251">
        <v>8.9702761337220507E-2</v>
      </c>
      <c r="AO6" s="251">
        <v>8.8464242114526428E-2</v>
      </c>
      <c r="AP6" s="251">
        <v>8.7273909966773727E-2</v>
      </c>
      <c r="AQ6" s="251">
        <v>8.6140817199366324E-2</v>
      </c>
      <c r="AR6" s="251">
        <v>8.5066908708431102E-2</v>
      </c>
      <c r="AS6" s="251">
        <v>8.4051533690825964E-2</v>
      </c>
      <c r="AT6" s="251">
        <v>8.3094212148653229E-2</v>
      </c>
      <c r="AU6" s="251">
        <v>8.2194682458515633E-2</v>
      </c>
      <c r="AV6" s="251">
        <v>8.1351711323599349E-2</v>
      </c>
      <c r="AW6" s="251">
        <v>8.0559254307582484E-2</v>
      </c>
      <c r="AX6" s="251">
        <v>7.9815059779977271E-2</v>
      </c>
      <c r="AY6" s="251">
        <v>7.9121671929799312E-2</v>
      </c>
      <c r="AZ6" s="252">
        <v>7.8475110551503982E-2</v>
      </c>
    </row>
    <row r="7" spans="1:56" s="253" customFormat="1">
      <c r="A7" s="254"/>
      <c r="B7" s="246"/>
      <c r="C7" s="250" t="s">
        <v>173</v>
      </c>
      <c r="D7" s="251">
        <v>0.93659403085150716</v>
      </c>
      <c r="E7" s="251">
        <v>0.83819960344885713</v>
      </c>
      <c r="F7" s="251">
        <v>0.83297106174310098</v>
      </c>
      <c r="G7" s="251">
        <v>0.81712634151939034</v>
      </c>
      <c r="H7" s="251">
        <v>0.80978485494288821</v>
      </c>
      <c r="I7" s="251">
        <v>0.80046962178532921</v>
      </c>
      <c r="J7" s="251">
        <v>0.78768388474292728</v>
      </c>
      <c r="K7" s="251">
        <v>0.77813342401547414</v>
      </c>
      <c r="L7" s="251">
        <v>0.77035551379953759</v>
      </c>
      <c r="M7" s="251">
        <v>0.76355652205711999</v>
      </c>
      <c r="N7" s="251">
        <v>0.75756690123494053</v>
      </c>
      <c r="O7" s="251">
        <v>0.75009031029703255</v>
      </c>
      <c r="P7" s="251">
        <v>0.74331036450504773</v>
      </c>
      <c r="Q7" s="251">
        <v>0.73674941128480353</v>
      </c>
      <c r="R7" s="251">
        <v>0.73029553429983551</v>
      </c>
      <c r="S7" s="251">
        <v>0.72394563209617246</v>
      </c>
      <c r="T7" s="251">
        <v>0.71762200997348291</v>
      </c>
      <c r="U7" s="251">
        <v>0.71118146422985118</v>
      </c>
      <c r="V7" s="251">
        <v>0.7044494674891697</v>
      </c>
      <c r="W7" s="251">
        <v>0.69768308323477635</v>
      </c>
      <c r="X7" s="251">
        <v>0.69073900904160002</v>
      </c>
      <c r="Y7" s="251">
        <v>0.6837902363730004</v>
      </c>
      <c r="Z7" s="251">
        <v>0.67674335630665527</v>
      </c>
      <c r="AA7" s="251">
        <v>0.66953885522664625</v>
      </c>
      <c r="AB7" s="251">
        <v>0.66207912120362833</v>
      </c>
      <c r="AC7" s="251">
        <v>0.65428910448733546</v>
      </c>
      <c r="AD7" s="251">
        <v>0.6461750139336675</v>
      </c>
      <c r="AE7" s="251">
        <v>0.63776869969886063</v>
      </c>
      <c r="AF7" s="251">
        <v>0.6290896850960187</v>
      </c>
      <c r="AG7" s="251">
        <v>0.62024359524845252</v>
      </c>
      <c r="AH7" s="251">
        <v>0.61130960165053461</v>
      </c>
      <c r="AI7" s="251">
        <v>0.6023463322693946</v>
      </c>
      <c r="AJ7" s="251">
        <v>0.5934591871534004</v>
      </c>
      <c r="AK7" s="251">
        <v>0.58471982301681469</v>
      </c>
      <c r="AL7" s="251">
        <v>0.57672015393237008</v>
      </c>
      <c r="AM7" s="251">
        <v>0.56888788338979868</v>
      </c>
      <c r="AN7" s="251">
        <v>0.56133145517671723</v>
      </c>
      <c r="AO7" s="251">
        <v>0.55410101632569764</v>
      </c>
      <c r="AP7" s="251">
        <v>0.54720549469358681</v>
      </c>
      <c r="AQ7" s="251">
        <v>0.54068489775346584</v>
      </c>
      <c r="AR7" s="251">
        <v>0.53452756435485471</v>
      </c>
      <c r="AS7" s="251">
        <v>0.52871375993003833</v>
      </c>
      <c r="AT7" s="251">
        <v>0.52323047573692982</v>
      </c>
      <c r="AU7" s="251">
        <v>0.51806678935406869</v>
      </c>
      <c r="AV7" s="251">
        <v>0.51320433443909375</v>
      </c>
      <c r="AW7" s="251">
        <v>0.5085955758417644</v>
      </c>
      <c r="AX7" s="251">
        <v>0.5042228122902267</v>
      </c>
      <c r="AY7" s="251">
        <v>0.5000966650128803</v>
      </c>
      <c r="AZ7" s="252">
        <v>0.49618808330553371</v>
      </c>
    </row>
    <row r="8" spans="1:56" s="253" customFormat="1">
      <c r="A8" s="254"/>
      <c r="B8" s="246"/>
      <c r="C8" s="250" t="s">
        <v>235</v>
      </c>
      <c r="D8" s="251">
        <v>0.30817308377021374</v>
      </c>
      <c r="E8" s="251">
        <v>0.27921122058661657</v>
      </c>
      <c r="F8" s="251">
        <v>0.27099491520588664</v>
      </c>
      <c r="G8" s="251">
        <v>0.27022587064232562</v>
      </c>
      <c r="H8" s="251">
        <v>0.28475024781727465</v>
      </c>
      <c r="I8" s="251">
        <v>0.29832437797345801</v>
      </c>
      <c r="J8" s="251">
        <v>0.30878364399211278</v>
      </c>
      <c r="K8" s="251">
        <v>0.31968046957707569</v>
      </c>
      <c r="L8" s="251">
        <v>0.33049561019697227</v>
      </c>
      <c r="M8" s="251">
        <v>0.34095784913121419</v>
      </c>
      <c r="N8" s="251">
        <v>0.3510716118950668</v>
      </c>
      <c r="O8" s="251">
        <v>0.35980748820173203</v>
      </c>
      <c r="P8" s="251">
        <v>0.36822065830873296</v>
      </c>
      <c r="Q8" s="251">
        <v>0.37591001278707414</v>
      </c>
      <c r="R8" s="251">
        <v>0.38286149357724708</v>
      </c>
      <c r="S8" s="251">
        <v>0.38938393170280178</v>
      </c>
      <c r="T8" s="251">
        <v>0.3956182509940176</v>
      </c>
      <c r="U8" s="251">
        <v>0.4015981071144536</v>
      </c>
      <c r="V8" s="251">
        <v>0.40729320374296413</v>
      </c>
      <c r="W8" s="251">
        <v>0.41290321961935172</v>
      </c>
      <c r="X8" s="251">
        <v>0.41836566040146794</v>
      </c>
      <c r="Y8" s="251">
        <v>0.42379172878665294</v>
      </c>
      <c r="Z8" s="251">
        <v>0.42911929920858199</v>
      </c>
      <c r="AA8" s="251">
        <v>0.43428918995654375</v>
      </c>
      <c r="AB8" s="251">
        <v>0.43920641644380626</v>
      </c>
      <c r="AC8" s="251">
        <v>0.44377891508111561</v>
      </c>
      <c r="AD8" s="251">
        <v>0.44795659450790221</v>
      </c>
      <c r="AE8" s="251">
        <v>0.45170575909655658</v>
      </c>
      <c r="AF8" s="251">
        <v>0.45499795907770901</v>
      </c>
      <c r="AG8" s="251">
        <v>0.45786959198126614</v>
      </c>
      <c r="AH8" s="251">
        <v>0.46033956508894902</v>
      </c>
      <c r="AI8" s="251">
        <v>0.46241670763671078</v>
      </c>
      <c r="AJ8" s="251">
        <v>0.46415255439462433</v>
      </c>
      <c r="AK8" s="251">
        <v>0.46558529766631318</v>
      </c>
      <c r="AL8" s="251">
        <v>0.46718272830783047</v>
      </c>
      <c r="AM8" s="251">
        <v>0.46848727283543895</v>
      </c>
      <c r="AN8" s="251">
        <v>0.46959388400105617</v>
      </c>
      <c r="AO8" s="251">
        <v>0.4705366995473505</v>
      </c>
      <c r="AP8" s="251">
        <v>0.47131888361983154</v>
      </c>
      <c r="AQ8" s="251">
        <v>0.47197775011120863</v>
      </c>
      <c r="AR8" s="251">
        <v>0.47251331481809222</v>
      </c>
      <c r="AS8" s="251">
        <v>0.47292693622782989</v>
      </c>
      <c r="AT8" s="251">
        <v>0.47323547693571422</v>
      </c>
      <c r="AU8" s="251">
        <v>0.47347058852933138</v>
      </c>
      <c r="AV8" s="251">
        <v>0.47367409479739153</v>
      </c>
      <c r="AW8" s="251">
        <v>0.47386067800606224</v>
      </c>
      <c r="AX8" s="251">
        <v>0.47406160280626292</v>
      </c>
      <c r="AY8" s="251">
        <v>0.47433360266928881</v>
      </c>
      <c r="AZ8" s="252">
        <v>0.47467487510003892</v>
      </c>
    </row>
    <row r="9" spans="1:56" s="253" customFormat="1">
      <c r="A9" s="254"/>
      <c r="B9" s="246"/>
      <c r="C9" s="250" t="s">
        <v>236</v>
      </c>
      <c r="D9" s="251">
        <v>0.72834383444623774</v>
      </c>
      <c r="E9" s="251">
        <v>0.67114678459046961</v>
      </c>
      <c r="F9" s="251">
        <v>0.69502373429722664</v>
      </c>
      <c r="G9" s="251">
        <v>0.69771666458701065</v>
      </c>
      <c r="H9" s="251">
        <v>0.69527634821884421</v>
      </c>
      <c r="I9" s="251">
        <v>0.69209250698903302</v>
      </c>
      <c r="J9" s="251">
        <v>0.68298340052646667</v>
      </c>
      <c r="K9" s="251">
        <v>0.67737113838733365</v>
      </c>
      <c r="L9" s="251">
        <v>0.67386978970979938</v>
      </c>
      <c r="M9" s="251">
        <v>0.67181880523911053</v>
      </c>
      <c r="N9" s="251">
        <v>0.67104435461605494</v>
      </c>
      <c r="O9" s="251">
        <v>0.66947270736168263</v>
      </c>
      <c r="P9" s="251">
        <v>0.66909280813828731</v>
      </c>
      <c r="Q9" s="251">
        <v>0.66954110807517497</v>
      </c>
      <c r="R9" s="251">
        <v>0.67062484066920491</v>
      </c>
      <c r="S9" s="251">
        <v>0.67194267425865484</v>
      </c>
      <c r="T9" s="251">
        <v>0.6731644891196108</v>
      </c>
      <c r="U9" s="251">
        <v>0.67398774300637254</v>
      </c>
      <c r="V9" s="251">
        <v>0.67413009500359633</v>
      </c>
      <c r="W9" s="251">
        <v>0.67375379603931773</v>
      </c>
      <c r="X9" s="251">
        <v>0.67265632084714766</v>
      </c>
      <c r="Y9" s="251">
        <v>0.67096872699578203</v>
      </c>
      <c r="Z9" s="251">
        <v>0.66860567879539778</v>
      </c>
      <c r="AA9" s="251">
        <v>0.6655497979102073</v>
      </c>
      <c r="AB9" s="251">
        <v>0.66176771083962327</v>
      </c>
      <c r="AC9" s="251">
        <v>0.65725885853462951</v>
      </c>
      <c r="AD9" s="251">
        <v>0.65210694824597448</v>
      </c>
      <c r="AE9" s="251">
        <v>0.64642521420360044</v>
      </c>
      <c r="AF9" s="251">
        <v>0.64031635168309697</v>
      </c>
      <c r="AG9" s="251">
        <v>0.63395356139466441</v>
      </c>
      <c r="AH9" s="251">
        <v>0.62747198984321129</v>
      </c>
      <c r="AI9" s="251">
        <v>0.6209842909306067</v>
      </c>
      <c r="AJ9" s="251">
        <v>0.61464305044777234</v>
      </c>
      <c r="AK9" s="251">
        <v>0.60856988112177512</v>
      </c>
      <c r="AL9" s="251">
        <v>0.6034283681183884</v>
      </c>
      <c r="AM9" s="251">
        <v>0.59866860236686181</v>
      </c>
      <c r="AN9" s="251">
        <v>0.59443780542916724</v>
      </c>
      <c r="AO9" s="251">
        <v>0.59083900067006556</v>
      </c>
      <c r="AP9" s="251">
        <v>0.58792897989832849</v>
      </c>
      <c r="AQ9" s="251">
        <v>0.58578718594918888</v>
      </c>
      <c r="AR9" s="251">
        <v>0.58442842906773584</v>
      </c>
      <c r="AS9" s="251">
        <v>0.58383692203274051</v>
      </c>
      <c r="AT9" s="251">
        <v>0.58398736292972087</v>
      </c>
      <c r="AU9" s="251">
        <v>0.58483676153484521</v>
      </c>
      <c r="AV9" s="251">
        <v>0.58633728792804563</v>
      </c>
      <c r="AW9" s="251">
        <v>0.58840667311015105</v>
      </c>
      <c r="AX9" s="251">
        <v>0.59097246045048157</v>
      </c>
      <c r="AY9" s="251">
        <v>0.59398688518609044</v>
      </c>
      <c r="AZ9" s="252">
        <v>0.59738305311554352</v>
      </c>
    </row>
    <row r="10" spans="1:56">
      <c r="A10" s="19"/>
      <c r="C10" s="361" t="s">
        <v>232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16"/>
      <c r="C11" s="13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>
      <c r="A14" s="16"/>
      <c r="C14" s="13"/>
      <c r="D14" s="15"/>
      <c r="E14" s="15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8.75">
      <c r="A15" s="22"/>
      <c r="B15" s="21"/>
      <c r="C15" s="21"/>
      <c r="D15" s="20"/>
      <c r="E15" s="20"/>
      <c r="F15" s="20"/>
      <c r="G15" s="20"/>
      <c r="H15" s="20"/>
      <c r="I15" s="20"/>
      <c r="J15" s="20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1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B18" s="18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6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19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B23" s="18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6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19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6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9"/>
      <c r="C29" s="17"/>
      <c r="D29" s="87" t="s">
        <v>3</v>
      </c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1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88" t="s">
        <v>228</v>
      </c>
      <c r="B31" s="88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7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16"/>
      <c r="C71" s="13"/>
      <c r="D71" s="15"/>
      <c r="E71" s="15"/>
      <c r="F71" s="15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H72" s="12"/>
      <c r="I72" s="12"/>
      <c r="J72" s="12"/>
    </row>
  </sheetData>
  <hyperlinks>
    <hyperlink ref="A31" location="Índice!A1" display="Índice" xr:uid="{2E006635-0C72-4344-9DB5-3BA694E5A6C2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2C9F-5608-4A95-9A69-D57FA09F9185}">
  <sheetPr>
    <tabColor theme="4" tint="0.79998168889431442"/>
  </sheetPr>
  <dimension ref="A1:AU31"/>
  <sheetViews>
    <sheetView showGridLines="0" zoomScale="85" zoomScaleNormal="85" workbookViewId="0">
      <selection activeCell="A31" sqref="A31"/>
    </sheetView>
  </sheetViews>
  <sheetFormatPr baseColWidth="10" defaultRowHeight="15"/>
  <cols>
    <col min="1" max="1" width="13" customWidth="1"/>
    <col min="2" max="2" width="7.85546875" customWidth="1"/>
    <col min="3" max="3" width="23.140625" customWidth="1"/>
    <col min="4" max="54" width="9.7109375" customWidth="1"/>
  </cols>
  <sheetData>
    <row r="1" spans="1:47" s="27" customFormat="1" ht="23.25">
      <c r="A1" s="360" t="s">
        <v>371</v>
      </c>
      <c r="B1" s="29"/>
      <c r="C1" s="29"/>
      <c r="D1" s="29"/>
      <c r="E1" s="29"/>
      <c r="F1" s="29"/>
      <c r="G1" s="29"/>
      <c r="H1" s="29"/>
    </row>
    <row r="3" spans="1:47">
      <c r="B3" s="41"/>
      <c r="C3" s="339" t="s">
        <v>27</v>
      </c>
      <c r="D3" s="423" t="s">
        <v>28</v>
      </c>
      <c r="E3" s="417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7">
      <c r="B4" s="41"/>
      <c r="C4" s="339" t="s">
        <v>10</v>
      </c>
      <c r="D4" s="424">
        <f>AVERAGE('Figura 38.1'!D5:AF5)</f>
        <v>1.8920773348070936</v>
      </c>
      <c r="E4" s="418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1:47">
      <c r="B5" s="41"/>
      <c r="C5" s="336" t="s">
        <v>213</v>
      </c>
      <c r="D5" s="337">
        <f>AVERAGE('Figura 38.1'!D6:AF6)</f>
        <v>0.10947346792259247</v>
      </c>
      <c r="E5" s="419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</row>
    <row r="6" spans="1:47">
      <c r="B6" s="41"/>
      <c r="C6" s="336" t="s">
        <v>173</v>
      </c>
      <c r="D6" s="337">
        <f>AVERAGE('Figura 38.1'!D7:AF7)</f>
        <v>0.73648214203167794</v>
      </c>
      <c r="E6" s="419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47">
      <c r="B7" s="41"/>
      <c r="C7" s="336" t="s">
        <v>235</v>
      </c>
      <c r="D7" s="337">
        <f>AVERAGE('Figura 38.1'!D8:AF8)</f>
        <v>0.37239575135851471</v>
      </c>
      <c r="E7" s="419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</row>
    <row r="8" spans="1:47">
      <c r="B8" s="41"/>
      <c r="C8" s="255" t="s">
        <v>236</v>
      </c>
      <c r="D8" s="338">
        <f>AVERAGE('Figura 38.1'!D9:AF9)</f>
        <v>0.67372597349430852</v>
      </c>
      <c r="E8" s="419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</row>
    <row r="9" spans="1:47">
      <c r="B9" s="38"/>
      <c r="C9" s="361" t="s">
        <v>232</v>
      </c>
      <c r="D9" s="37"/>
      <c r="E9" s="3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</row>
    <row r="10" spans="1:47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</row>
    <row r="11" spans="1:47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</row>
    <row r="12" spans="1:47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</row>
    <row r="13" spans="1:47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</row>
    <row r="14" spans="1:47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47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</row>
    <row r="17" spans="1:47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</row>
    <row r="18" spans="1:47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</row>
    <row r="19" spans="1:47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</row>
    <row r="21" spans="1:47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</row>
    <row r="23" spans="1:47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1:47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</row>
    <row r="25" spans="1:47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</row>
    <row r="28" spans="1:47">
      <c r="B28" s="87" t="s">
        <v>3</v>
      </c>
    </row>
    <row r="31" spans="1:47">
      <c r="A31" s="88" t="s">
        <v>228</v>
      </c>
    </row>
  </sheetData>
  <hyperlinks>
    <hyperlink ref="A31" location="Índice!A1" display="Índice" xr:uid="{00C6E0A6-15E2-4F00-8055-3D3B47706D10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4B57-B408-4A5B-8CCD-383ACBD5187D}">
  <sheetPr>
    <tabColor theme="4" tint="0.79998168889431442"/>
  </sheetPr>
  <dimension ref="A1:BD72"/>
  <sheetViews>
    <sheetView showGridLines="0" zoomScale="85" zoomScaleNormal="85" workbookViewId="0">
      <selection activeCell="A31" sqref="A31"/>
    </sheetView>
  </sheetViews>
  <sheetFormatPr baseColWidth="10" defaultColWidth="11.42578125" defaultRowHeight="15"/>
  <cols>
    <col min="1" max="1" width="15" style="11" customWidth="1"/>
    <col min="2" max="2" width="2.7109375" style="13" customWidth="1"/>
    <col min="3" max="3" width="16.85546875" style="1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3" customFormat="1" ht="23.25">
      <c r="A1" s="360" t="s">
        <v>372</v>
      </c>
      <c r="B1" s="2"/>
      <c r="C1" s="2"/>
      <c r="D1" s="2"/>
      <c r="E1" s="2"/>
      <c r="F1" s="2"/>
      <c r="G1" s="2"/>
      <c r="H1" s="2"/>
      <c r="I1" s="2"/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 ht="14.25" customHeight="1">
      <c r="A3" s="244"/>
      <c r="B3" s="245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247" customFormat="1" ht="0.75" hidden="1" customHeight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53" customFormat="1">
      <c r="A5" s="244" t="s">
        <v>171</v>
      </c>
      <c r="B5" s="246"/>
      <c r="C5" s="250" t="s">
        <v>10</v>
      </c>
      <c r="D5" s="266">
        <v>1.8958660000000001</v>
      </c>
      <c r="E5" s="266">
        <v>1.892773</v>
      </c>
      <c r="F5" s="266">
        <v>1.8958200000000001</v>
      </c>
      <c r="G5" s="266">
        <v>1.89846</v>
      </c>
      <c r="H5" s="266">
        <v>1.918788368958956</v>
      </c>
      <c r="I5" s="266">
        <v>1.9424480582676869</v>
      </c>
      <c r="J5" s="266">
        <v>1.9692322570871637</v>
      </c>
      <c r="K5" s="266">
        <v>1.9985974384148715</v>
      </c>
      <c r="L5" s="266">
        <v>2.0298299625808998</v>
      </c>
      <c r="M5" s="266">
        <v>2.0623999232845516</v>
      </c>
      <c r="N5" s="266">
        <v>2.0959001621884661</v>
      </c>
      <c r="O5" s="266">
        <v>2.1299813354628245</v>
      </c>
      <c r="P5" s="266">
        <v>2.1644803787925246</v>
      </c>
      <c r="Q5" s="266">
        <v>2.1991720978599179</v>
      </c>
      <c r="R5" s="266">
        <v>2.2336885456499158</v>
      </c>
      <c r="S5" s="266">
        <v>2.2676830145007347</v>
      </c>
      <c r="T5" s="266">
        <v>2.3008461590959128</v>
      </c>
      <c r="U5" s="266">
        <v>2.3328460795163335</v>
      </c>
      <c r="V5" s="266">
        <v>2.3633064445190564</v>
      </c>
      <c r="W5" s="266">
        <v>2.3918906774594602</v>
      </c>
      <c r="X5" s="266">
        <v>2.4183718865275039</v>
      </c>
      <c r="Y5" s="266">
        <v>2.4425924454912287</v>
      </c>
      <c r="Z5" s="266">
        <v>2.4644996339593055</v>
      </c>
      <c r="AA5" s="266">
        <v>2.48414160184304</v>
      </c>
      <c r="AB5" s="266">
        <v>2.5017047848243559</v>
      </c>
      <c r="AC5" s="266">
        <v>2.5173894082530719</v>
      </c>
      <c r="AD5" s="266">
        <v>2.5314015531648062</v>
      </c>
      <c r="AE5" s="266">
        <v>2.5439664746227675</v>
      </c>
      <c r="AF5" s="266">
        <v>2.5553265974201502</v>
      </c>
      <c r="AG5" s="266">
        <v>2.565674096034805</v>
      </c>
      <c r="AH5" s="266">
        <v>2.5751231902344434</v>
      </c>
      <c r="AI5" s="266">
        <v>2.5837533438708991</v>
      </c>
      <c r="AJ5" s="266">
        <v>2.5916511159487192</v>
      </c>
      <c r="AK5" s="266">
        <v>2.5988925780818346</v>
      </c>
      <c r="AL5" s="266">
        <v>2.6055262589820476</v>
      </c>
      <c r="AM5" s="266">
        <v>2.6115159594344282</v>
      </c>
      <c r="AN5" s="266">
        <v>2.6169245910221028</v>
      </c>
      <c r="AO5" s="266">
        <v>2.6218539647085644</v>
      </c>
      <c r="AP5" s="266">
        <v>2.6264461444311369</v>
      </c>
      <c r="AQ5" s="266">
        <v>2.6307942668742945</v>
      </c>
      <c r="AR5" s="266">
        <v>2.6349607823966257</v>
      </c>
      <c r="AS5" s="266">
        <v>2.638956588215025</v>
      </c>
      <c r="AT5" s="266">
        <v>2.6427853480478873</v>
      </c>
      <c r="AU5" s="266">
        <v>2.6463805312251654</v>
      </c>
      <c r="AV5" s="266">
        <v>2.6497044798188041</v>
      </c>
      <c r="AW5" s="266">
        <v>2.6527568389973837</v>
      </c>
      <c r="AX5" s="266">
        <v>2.6555308005460474</v>
      </c>
      <c r="AY5" s="266">
        <v>2.6579677505085475</v>
      </c>
      <c r="AZ5" s="267">
        <v>2.6599603956175084</v>
      </c>
    </row>
    <row r="6" spans="1:56" s="253" customFormat="1">
      <c r="A6" s="246"/>
      <c r="B6" s="246"/>
      <c r="C6" s="250" t="s">
        <v>213</v>
      </c>
      <c r="D6" s="251">
        <v>5.6751999999999997E-2</v>
      </c>
      <c r="E6" s="251">
        <v>5.6758000000000003E-2</v>
      </c>
      <c r="F6" s="251">
        <v>5.6541000000000001E-2</v>
      </c>
      <c r="G6" s="251">
        <v>5.6117E-2</v>
      </c>
      <c r="H6" s="251">
        <v>5.6456735562821179E-2</v>
      </c>
      <c r="I6" s="251">
        <v>5.6874166015156942E-2</v>
      </c>
      <c r="J6" s="251">
        <v>5.7350101817801556E-2</v>
      </c>
      <c r="K6" s="251">
        <v>5.7863741539801096E-2</v>
      </c>
      <c r="L6" s="251">
        <v>5.8401214230725355E-2</v>
      </c>
      <c r="M6" s="251">
        <v>5.8946837098121485E-2</v>
      </c>
      <c r="N6" s="251">
        <v>5.949485622365492E-2</v>
      </c>
      <c r="O6" s="251">
        <v>6.0037378939671281E-2</v>
      </c>
      <c r="P6" s="251">
        <v>6.0571016590727132E-2</v>
      </c>
      <c r="Q6" s="251">
        <v>6.1090639947029984E-2</v>
      </c>
      <c r="R6" s="251">
        <v>6.1586008808586327E-2</v>
      </c>
      <c r="S6" s="251">
        <v>6.2051473799926274E-2</v>
      </c>
      <c r="T6" s="251">
        <v>6.2480540138980842E-2</v>
      </c>
      <c r="U6" s="251">
        <v>6.2863040059198391E-2</v>
      </c>
      <c r="V6" s="251">
        <v>6.3195331142893704E-2</v>
      </c>
      <c r="W6" s="251">
        <v>6.3472046475396254E-2</v>
      </c>
      <c r="X6" s="251">
        <v>6.3689357407752001E-2</v>
      </c>
      <c r="Y6" s="251">
        <v>6.3842464389739548E-2</v>
      </c>
      <c r="Z6" s="251">
        <v>6.3937255637559184E-2</v>
      </c>
      <c r="AA6" s="251">
        <v>6.3972530483337578E-2</v>
      </c>
      <c r="AB6" s="251">
        <v>6.3955367538389471E-2</v>
      </c>
      <c r="AC6" s="251">
        <v>6.3892563050465506E-2</v>
      </c>
      <c r="AD6" s="251">
        <v>6.3788448012331397E-2</v>
      </c>
      <c r="AE6" s="251">
        <v>6.3651846840381804E-2</v>
      </c>
      <c r="AF6" s="251">
        <v>6.3488476125193205E-2</v>
      </c>
      <c r="AG6" s="251">
        <v>6.3304411233614688E-2</v>
      </c>
      <c r="AH6" s="251">
        <v>6.3102210057104299E-2</v>
      </c>
      <c r="AI6" s="251">
        <v>6.2885093041870677E-2</v>
      </c>
      <c r="AJ6" s="251">
        <v>6.2657120458106411E-2</v>
      </c>
      <c r="AK6" s="251">
        <v>6.2419792113540248E-2</v>
      </c>
      <c r="AL6" s="251">
        <v>6.2176323876473635E-2</v>
      </c>
      <c r="AM6" s="251">
        <v>6.192595124813504E-2</v>
      </c>
      <c r="AN6" s="251">
        <v>6.1672209479934563E-2</v>
      </c>
      <c r="AO6" s="251">
        <v>6.1416921056196283E-2</v>
      </c>
      <c r="AP6" s="251">
        <v>6.116319176739899E-2</v>
      </c>
      <c r="AQ6" s="251">
        <v>6.0913715125143056E-2</v>
      </c>
      <c r="AR6" s="251">
        <v>6.066922111399943E-2</v>
      </c>
      <c r="AS6" s="251">
        <v>6.0430522627993095E-2</v>
      </c>
      <c r="AT6" s="251">
        <v>6.0196345494823819E-2</v>
      </c>
      <c r="AU6" s="251">
        <v>5.9965870881649605E-2</v>
      </c>
      <c r="AV6" s="251">
        <v>5.9737125227768514E-2</v>
      </c>
      <c r="AW6" s="251">
        <v>5.9510999075477557E-2</v>
      </c>
      <c r="AX6" s="251">
        <v>5.9286877935701594E-2</v>
      </c>
      <c r="AY6" s="251">
        <v>5.9063860765111408E-2</v>
      </c>
      <c r="AZ6" s="252">
        <v>5.883897681438352E-2</v>
      </c>
    </row>
    <row r="7" spans="1:56" s="253" customFormat="1">
      <c r="A7" s="254"/>
      <c r="B7" s="246"/>
      <c r="C7" s="250" t="s">
        <v>173</v>
      </c>
      <c r="D7" s="251">
        <v>0.69964000000000004</v>
      </c>
      <c r="E7" s="251">
        <v>0.68940199999999996</v>
      </c>
      <c r="F7" s="251">
        <v>0.68076999999999999</v>
      </c>
      <c r="G7" s="251">
        <v>0.67298500000000006</v>
      </c>
      <c r="H7" s="251">
        <v>0.67196336847205962</v>
      </c>
      <c r="I7" s="251">
        <v>0.67203295087532033</v>
      </c>
      <c r="J7" s="251">
        <v>0.67305468349787645</v>
      </c>
      <c r="K7" s="251">
        <v>0.67486085013239705</v>
      </c>
      <c r="L7" s="251">
        <v>0.6772078045346569</v>
      </c>
      <c r="M7" s="251">
        <v>0.67995048094456623</v>
      </c>
      <c r="N7" s="251">
        <v>0.68296970334488827</v>
      </c>
      <c r="O7" s="251">
        <v>0.68614238254003568</v>
      </c>
      <c r="P7" s="251">
        <v>0.68941965182788856</v>
      </c>
      <c r="Q7" s="251">
        <v>0.69272420269912915</v>
      </c>
      <c r="R7" s="251">
        <v>0.69595418416051302</v>
      </c>
      <c r="S7" s="251">
        <v>0.69901377259790054</v>
      </c>
      <c r="T7" s="251">
        <v>0.70183138552837943</v>
      </c>
      <c r="U7" s="251">
        <v>0.70433004648154496</v>
      </c>
      <c r="V7" s="251">
        <v>0.70641396592623462</v>
      </c>
      <c r="W7" s="251">
        <v>0.70801147017729948</v>
      </c>
      <c r="X7" s="251">
        <v>0.70906364073053862</v>
      </c>
      <c r="Y7" s="251">
        <v>0.70955726909139993</v>
      </c>
      <c r="Z7" s="251">
        <v>0.70948265305759817</v>
      </c>
      <c r="AA7" s="251">
        <v>0.70886588111083071</v>
      </c>
      <c r="AB7" s="251">
        <v>0.70776741785945363</v>
      </c>
      <c r="AC7" s="251">
        <v>0.70623913181345399</v>
      </c>
      <c r="AD7" s="251">
        <v>0.70433416369595681</v>
      </c>
      <c r="AE7" s="251">
        <v>0.70211521678031863</v>
      </c>
      <c r="AF7" s="251">
        <v>0.69964169887762917</v>
      </c>
      <c r="AG7" s="251">
        <v>0.69695346782057788</v>
      </c>
      <c r="AH7" s="251">
        <v>0.69408469734421518</v>
      </c>
      <c r="AI7" s="251">
        <v>0.69104827689358828</v>
      </c>
      <c r="AJ7" s="251">
        <v>0.68786712431245323</v>
      </c>
      <c r="AK7" s="251">
        <v>0.6845609849412585</v>
      </c>
      <c r="AL7" s="251">
        <v>0.68113506189953488</v>
      </c>
      <c r="AM7" s="251">
        <v>0.67758120353945661</v>
      </c>
      <c r="AN7" s="251">
        <v>0.67390835552430139</v>
      </c>
      <c r="AO7" s="251">
        <v>0.67014055833931763</v>
      </c>
      <c r="AP7" s="251">
        <v>0.66630672033671512</v>
      </c>
      <c r="AQ7" s="251">
        <v>0.66242959670432833</v>
      </c>
      <c r="AR7" s="251">
        <v>0.65851688014150556</v>
      </c>
      <c r="AS7" s="251">
        <v>0.65456543648953802</v>
      </c>
      <c r="AT7" s="251">
        <v>0.65057725705884495</v>
      </c>
      <c r="AU7" s="251">
        <v>0.64653119977071971</v>
      </c>
      <c r="AV7" s="251">
        <v>0.64242451242203502</v>
      </c>
      <c r="AW7" s="251">
        <v>0.63826009033937314</v>
      </c>
      <c r="AX7" s="251">
        <v>0.63404001001983978</v>
      </c>
      <c r="AY7" s="251">
        <v>0.6297569892025966</v>
      </c>
      <c r="AZ7" s="252">
        <v>0.62539238058121915</v>
      </c>
    </row>
    <row r="8" spans="1:56" s="253" customFormat="1">
      <c r="A8" s="254"/>
      <c r="B8" s="246"/>
      <c r="C8" s="250" t="s">
        <v>235</v>
      </c>
      <c r="D8" s="251">
        <v>0.42635200000000001</v>
      </c>
      <c r="E8" s="251">
        <v>0.42254799999999998</v>
      </c>
      <c r="F8" s="251">
        <v>0.40611399999999998</v>
      </c>
      <c r="G8" s="251">
        <v>0.40631899999999999</v>
      </c>
      <c r="H8" s="251">
        <v>0.42792141074585516</v>
      </c>
      <c r="I8" s="251">
        <v>0.45051866478079883</v>
      </c>
      <c r="J8" s="251">
        <v>0.47340247967055865</v>
      </c>
      <c r="K8" s="251">
        <v>0.49642129561843429</v>
      </c>
      <c r="L8" s="251">
        <v>0.51938219471292191</v>
      </c>
      <c r="M8" s="251">
        <v>0.54208326106463589</v>
      </c>
      <c r="N8" s="251">
        <v>0.5644212232029745</v>
      </c>
      <c r="O8" s="251">
        <v>0.58635137467012477</v>
      </c>
      <c r="P8" s="251">
        <v>0.60783780011446309</v>
      </c>
      <c r="Q8" s="251">
        <v>0.62880291495521645</v>
      </c>
      <c r="R8" s="251">
        <v>0.64860517331355305</v>
      </c>
      <c r="S8" s="251">
        <v>0.66773608369601689</v>
      </c>
      <c r="T8" s="251">
        <v>0.68643519155339594</v>
      </c>
      <c r="U8" s="251">
        <v>0.70483226966967105</v>
      </c>
      <c r="V8" s="251">
        <v>0.72293550758539782</v>
      </c>
      <c r="W8" s="251">
        <v>0.74074839068852416</v>
      </c>
      <c r="X8" s="251">
        <v>0.75826294496199453</v>
      </c>
      <c r="Y8" s="251">
        <v>0.7754555123072433</v>
      </c>
      <c r="Z8" s="251">
        <v>0.79231339414215252</v>
      </c>
      <c r="AA8" s="251">
        <v>0.8088175827598959</v>
      </c>
      <c r="AB8" s="251">
        <v>0.82496791807749736</v>
      </c>
      <c r="AC8" s="251">
        <v>0.84075445921467584</v>
      </c>
      <c r="AD8" s="251">
        <v>0.85616336863318721</v>
      </c>
      <c r="AE8" s="251">
        <v>0.87117339824665363</v>
      </c>
      <c r="AF8" s="251">
        <v>0.88577188084442993</v>
      </c>
      <c r="AG8" s="251">
        <v>0.89995263122106961</v>
      </c>
      <c r="AH8" s="251">
        <v>0.91368015816734427</v>
      </c>
      <c r="AI8" s="251">
        <v>0.92691791335729756</v>
      </c>
      <c r="AJ8" s="251">
        <v>0.93962443893783465</v>
      </c>
      <c r="AK8" s="251">
        <v>0.95176811593888822</v>
      </c>
      <c r="AL8" s="251">
        <v>0.96330975957885434</v>
      </c>
      <c r="AM8" s="251">
        <v>0.9741855405453681</v>
      </c>
      <c r="AN8" s="251">
        <v>0.98438468009866709</v>
      </c>
      <c r="AO8" s="251">
        <v>0.99389582603642901</v>
      </c>
      <c r="AP8" s="251">
        <v>1.0027138349821609</v>
      </c>
      <c r="AQ8" s="251">
        <v>1.0108327238488584</v>
      </c>
      <c r="AR8" s="251">
        <v>1.0182352685074201</v>
      </c>
      <c r="AS8" s="251">
        <v>1.0249130843992573</v>
      </c>
      <c r="AT8" s="251">
        <v>1.0308743391593549</v>
      </c>
      <c r="AU8" s="251">
        <v>1.0361262717797393</v>
      </c>
      <c r="AV8" s="251">
        <v>1.0407110568079299</v>
      </c>
      <c r="AW8" s="251">
        <v>1.0446855941743414</v>
      </c>
      <c r="AX8" s="251">
        <v>1.0481123827057501</v>
      </c>
      <c r="AY8" s="251">
        <v>1.0510397476410818</v>
      </c>
      <c r="AZ8" s="252">
        <v>1.0534966374047599</v>
      </c>
    </row>
    <row r="9" spans="1:56" s="253" customFormat="1">
      <c r="A9" s="254"/>
      <c r="B9" s="246"/>
      <c r="C9" s="250" t="s">
        <v>236</v>
      </c>
      <c r="D9" s="251">
        <v>0.71312200000000003</v>
      </c>
      <c r="E9" s="251">
        <v>0.72406499999999996</v>
      </c>
      <c r="F9" s="251">
        <v>0.75239500000000004</v>
      </c>
      <c r="G9" s="251">
        <v>0.76303900000000002</v>
      </c>
      <c r="H9" s="251">
        <v>0.762446854178221</v>
      </c>
      <c r="I9" s="251">
        <v>0.76302227659641053</v>
      </c>
      <c r="J9" s="251">
        <v>0.76542499210092696</v>
      </c>
      <c r="K9" s="251">
        <v>0.76945155112423858</v>
      </c>
      <c r="L9" s="251">
        <v>0.77483874910259576</v>
      </c>
      <c r="M9" s="251">
        <v>0.78141934417722692</v>
      </c>
      <c r="N9" s="251">
        <v>0.78901437941694796</v>
      </c>
      <c r="O9" s="251">
        <v>0.7974501993129911</v>
      </c>
      <c r="P9" s="251">
        <v>0.80665191025944494</v>
      </c>
      <c r="Q9" s="251">
        <v>0.8165543402585409</v>
      </c>
      <c r="R9" s="251">
        <v>0.82754317936726285</v>
      </c>
      <c r="S9" s="251">
        <v>0.83888168440689104</v>
      </c>
      <c r="T9" s="251">
        <v>0.85009904187515573</v>
      </c>
      <c r="U9" s="251">
        <v>0.86082072330592074</v>
      </c>
      <c r="V9" s="251">
        <v>0.87076163986452959</v>
      </c>
      <c r="W9" s="251">
        <v>0.87965877011824023</v>
      </c>
      <c r="X9" s="251">
        <v>0.88735594342721658</v>
      </c>
      <c r="Y9" s="251">
        <v>0.89373719970284637</v>
      </c>
      <c r="Z9" s="251">
        <v>0.89876633112199444</v>
      </c>
      <c r="AA9" s="251">
        <v>0.90248560748897688</v>
      </c>
      <c r="AB9" s="251">
        <v>0.90501408134901606</v>
      </c>
      <c r="AC9" s="251">
        <v>0.90650325417447564</v>
      </c>
      <c r="AD9" s="251">
        <v>0.90711557282333055</v>
      </c>
      <c r="AE9" s="251">
        <v>0.90702601275541361</v>
      </c>
      <c r="AF9" s="251">
        <v>0.9064245415728982</v>
      </c>
      <c r="AG9" s="251">
        <v>0.90546358575954411</v>
      </c>
      <c r="AH9" s="251">
        <v>0.90425612466577954</v>
      </c>
      <c r="AI9" s="251">
        <v>0.90290206057814182</v>
      </c>
      <c r="AJ9" s="251">
        <v>0.901502432240326</v>
      </c>
      <c r="AK9" s="251">
        <v>0.90014368508814757</v>
      </c>
      <c r="AL9" s="251">
        <v>0.89890511362718395</v>
      </c>
      <c r="AM9" s="251">
        <v>0.89782326410146762</v>
      </c>
      <c r="AN9" s="251">
        <v>0.8969593459191999</v>
      </c>
      <c r="AO9" s="251">
        <v>0.89640065927662105</v>
      </c>
      <c r="AP9" s="251">
        <v>0.89626239734486113</v>
      </c>
      <c r="AQ9" s="251">
        <v>0.89661823119596562</v>
      </c>
      <c r="AR9" s="251">
        <v>0.89753941263370074</v>
      </c>
      <c r="AS9" s="251">
        <v>0.89904754469823733</v>
      </c>
      <c r="AT9" s="251">
        <v>0.90113740633486494</v>
      </c>
      <c r="AU9" s="251">
        <v>0.90375718879305567</v>
      </c>
      <c r="AV9" s="251">
        <v>0.90683178536107023</v>
      </c>
      <c r="AW9" s="251">
        <v>0.91030015540819187</v>
      </c>
      <c r="AX9" s="251">
        <v>0.91409152988475562</v>
      </c>
      <c r="AY9" s="251">
        <v>0.9181071528997593</v>
      </c>
      <c r="AZ9" s="252">
        <v>0.92223240081714641</v>
      </c>
    </row>
    <row r="10" spans="1:56">
      <c r="A10" s="19"/>
      <c r="C10" s="361" t="s">
        <v>232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16"/>
      <c r="C11" s="13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>
      <c r="A14" s="16"/>
      <c r="C14" s="13"/>
      <c r="D14" s="15"/>
      <c r="E14" s="15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8.75">
      <c r="A15" s="22"/>
      <c r="B15" s="21"/>
      <c r="C15" s="21"/>
      <c r="D15" s="20"/>
      <c r="E15" s="20"/>
      <c r="F15" s="20"/>
      <c r="G15" s="20"/>
      <c r="H15" s="20"/>
      <c r="I15" s="20"/>
      <c r="J15" s="20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1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B18" s="18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6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19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B23" s="18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6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19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6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9"/>
      <c r="C29" s="17"/>
      <c r="D29" s="87" t="s">
        <v>3</v>
      </c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1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88" t="s">
        <v>228</v>
      </c>
      <c r="B31" s="88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7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16"/>
      <c r="C71" s="13"/>
      <c r="D71" s="15"/>
      <c r="E71" s="15"/>
      <c r="F71" s="15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H72" s="12"/>
      <c r="I72" s="12"/>
      <c r="J72" s="12"/>
    </row>
  </sheetData>
  <hyperlinks>
    <hyperlink ref="A31" location="Índice!A1" display="Índice" xr:uid="{59A2B3CC-EB3C-434C-A7B2-78A4402D1B90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8BAF-9CFD-42D0-9A34-12BFE584BF70}">
  <sheetPr>
    <tabColor theme="4" tint="0.79998168889431442"/>
  </sheetPr>
  <dimension ref="A1:BC43"/>
  <sheetViews>
    <sheetView showGridLines="0" zoomScale="85" zoomScaleNormal="85" workbookViewId="0">
      <selection activeCell="K35" sqref="K35"/>
    </sheetView>
  </sheetViews>
  <sheetFormatPr baseColWidth="10" defaultRowHeight="15"/>
  <cols>
    <col min="1" max="1" width="12.7109375" customWidth="1"/>
    <col min="2" max="2" width="17.28515625" customWidth="1"/>
    <col min="3" max="3" width="9.140625" customWidth="1"/>
    <col min="4" max="9" width="9.140625" bestFit="1" customWidth="1"/>
    <col min="10" max="32" width="9.140625" style="36" bestFit="1" customWidth="1"/>
    <col min="33" max="55" width="10.140625" style="36" bestFit="1" customWidth="1"/>
  </cols>
  <sheetData>
    <row r="1" spans="1:55" s="27" customFormat="1" ht="23.25">
      <c r="A1" s="360" t="s">
        <v>373</v>
      </c>
      <c r="B1" s="29"/>
      <c r="C1" s="29"/>
      <c r="D1" s="29"/>
      <c r="E1" s="29"/>
      <c r="F1" s="29"/>
      <c r="G1" s="29"/>
      <c r="H1" s="29"/>
    </row>
    <row r="2" spans="1:55" s="27" customFormat="1" ht="23.25">
      <c r="A2" s="1"/>
      <c r="B2" s="29"/>
      <c r="C2" s="29"/>
      <c r="D2" s="29"/>
      <c r="E2" s="29"/>
      <c r="F2" s="29"/>
      <c r="G2" s="29"/>
      <c r="H2" s="29"/>
    </row>
    <row r="3" spans="1:55" s="89" customFormat="1">
      <c r="A3" s="137" t="s">
        <v>29</v>
      </c>
      <c r="B3" s="246"/>
      <c r="C3" s="262">
        <v>2022</v>
      </c>
      <c r="D3" s="314">
        <v>2023</v>
      </c>
      <c r="E3" s="314">
        <v>2024</v>
      </c>
      <c r="F3" s="314">
        <v>2025</v>
      </c>
      <c r="G3" s="314">
        <v>2026</v>
      </c>
      <c r="H3" s="314">
        <v>2027</v>
      </c>
      <c r="I3" s="314">
        <v>2028</v>
      </c>
      <c r="J3" s="314">
        <v>2029</v>
      </c>
      <c r="K3" s="314">
        <v>2030</v>
      </c>
      <c r="L3" s="314">
        <v>2031</v>
      </c>
      <c r="M3" s="314">
        <v>2032</v>
      </c>
      <c r="N3" s="314">
        <v>2033</v>
      </c>
      <c r="O3" s="314">
        <v>2034</v>
      </c>
      <c r="P3" s="314">
        <v>2035</v>
      </c>
      <c r="Q3" s="314">
        <v>2036</v>
      </c>
      <c r="R3" s="314">
        <v>2037</v>
      </c>
      <c r="S3" s="314">
        <v>2038</v>
      </c>
      <c r="T3" s="314">
        <v>2039</v>
      </c>
      <c r="U3" s="314">
        <v>2040</v>
      </c>
      <c r="V3" s="314">
        <v>2041</v>
      </c>
      <c r="W3" s="314">
        <v>2042</v>
      </c>
      <c r="X3" s="314">
        <v>2043</v>
      </c>
      <c r="Y3" s="314">
        <v>2044</v>
      </c>
      <c r="Z3" s="314">
        <v>2045</v>
      </c>
      <c r="AA3" s="314">
        <v>2046</v>
      </c>
      <c r="AB3" s="314">
        <v>2047</v>
      </c>
      <c r="AC3" s="314">
        <v>2048</v>
      </c>
      <c r="AD3" s="314">
        <v>2049</v>
      </c>
      <c r="AE3" s="314">
        <v>2050</v>
      </c>
      <c r="AF3" s="314">
        <v>2051</v>
      </c>
      <c r="AG3" s="314">
        <v>2052</v>
      </c>
      <c r="AH3" s="314">
        <v>2053</v>
      </c>
      <c r="AI3" s="314">
        <v>2054</v>
      </c>
      <c r="AJ3" s="314">
        <v>2055</v>
      </c>
      <c r="AK3" s="314">
        <v>2056</v>
      </c>
      <c r="AL3" s="314">
        <v>2057</v>
      </c>
      <c r="AM3" s="314">
        <v>2058</v>
      </c>
      <c r="AN3" s="314">
        <v>2059</v>
      </c>
      <c r="AO3" s="314">
        <v>2060</v>
      </c>
      <c r="AP3" s="314">
        <v>2061</v>
      </c>
      <c r="AQ3" s="314">
        <v>2062</v>
      </c>
      <c r="AR3" s="314">
        <v>2063</v>
      </c>
      <c r="AS3" s="314">
        <v>2064</v>
      </c>
      <c r="AT3" s="314">
        <v>2065</v>
      </c>
      <c r="AU3" s="314">
        <v>2066</v>
      </c>
      <c r="AV3" s="314">
        <v>2067</v>
      </c>
      <c r="AW3" s="314">
        <v>2068</v>
      </c>
      <c r="AX3" s="314">
        <v>2069</v>
      </c>
      <c r="AY3" s="315">
        <v>2070</v>
      </c>
    </row>
    <row r="4" spans="1:55" s="241" customFormat="1">
      <c r="A4" s="343" t="s">
        <v>15</v>
      </c>
      <c r="B4" s="346" t="s">
        <v>10</v>
      </c>
      <c r="C4" s="266">
        <v>0.11934900924479575</v>
      </c>
      <c r="D4" s="266">
        <v>-0.16314444164302611</v>
      </c>
      <c r="E4" s="266">
        <v>0.16098074095520776</v>
      </c>
      <c r="F4" s="266">
        <v>0.1392537266196259</v>
      </c>
      <c r="G4" s="266">
        <v>1.0707820527667833</v>
      </c>
      <c r="H4" s="266">
        <v>1.2330536129717684</v>
      </c>
      <c r="I4" s="266">
        <v>1.378888805055789</v>
      </c>
      <c r="J4" s="266">
        <v>1.4911994876187995</v>
      </c>
      <c r="K4" s="266">
        <v>1.5627221153049931</v>
      </c>
      <c r="L4" s="266">
        <v>1.6045659638524115</v>
      </c>
      <c r="M4" s="266">
        <v>1.6243328234110121</v>
      </c>
      <c r="N4" s="266">
        <v>1.6260876299934113</v>
      </c>
      <c r="O4" s="266">
        <v>1.6196875885865047</v>
      </c>
      <c r="P4" s="266">
        <v>1.6027735528259202</v>
      </c>
      <c r="Q4" s="266">
        <v>1.5695200854715763</v>
      </c>
      <c r="R4" s="266">
        <v>1.521898337931793</v>
      </c>
      <c r="S4" s="266">
        <v>1.4624241740629262</v>
      </c>
      <c r="T4" s="266">
        <v>1.3907892230828223</v>
      </c>
      <c r="U4" s="266">
        <v>1.3057168782022011</v>
      </c>
      <c r="V4" s="266">
        <v>1.2095017557581578</v>
      </c>
      <c r="W4" s="266">
        <v>1.1071245570541954</v>
      </c>
      <c r="X4" s="266">
        <v>1.0015233429835568</v>
      </c>
      <c r="Y4" s="266">
        <v>0.89688267514766995</v>
      </c>
      <c r="Z4" s="266">
        <v>0.79699617776687326</v>
      </c>
      <c r="AA4" s="266">
        <v>0.70701215133168738</v>
      </c>
      <c r="AB4" s="266">
        <v>0.62695740616001139</v>
      </c>
      <c r="AC4" s="266">
        <v>0.55661412039775815</v>
      </c>
      <c r="AD4" s="266">
        <v>0.49636224020848108</v>
      </c>
      <c r="AE4" s="266">
        <v>0.44655159219688656</v>
      </c>
      <c r="AF4" s="266">
        <v>0.4049383990720079</v>
      </c>
      <c r="AG4" s="266">
        <v>0.36828895042599896</v>
      </c>
      <c r="AH4" s="266">
        <v>0.3351355643560705</v>
      </c>
      <c r="AI4" s="266">
        <v>0.3056705121081027</v>
      </c>
      <c r="AJ4" s="266">
        <v>0.27941500646255779</v>
      </c>
      <c r="AK4" s="266">
        <v>0.25525029222672746</v>
      </c>
      <c r="AL4" s="266">
        <v>0.22988447848999446</v>
      </c>
      <c r="AM4" s="266">
        <v>0.20710697049868276</v>
      </c>
      <c r="AN4" s="266">
        <v>0.18836514064535237</v>
      </c>
      <c r="AO4" s="266">
        <v>0.17515009548150218</v>
      </c>
      <c r="AP4" s="266">
        <v>0.16555155537367749</v>
      </c>
      <c r="AQ4" s="266">
        <v>0.15837481382690033</v>
      </c>
      <c r="AR4" s="266">
        <v>0.15164574156452115</v>
      </c>
      <c r="AS4" s="266">
        <v>0.14508612418864253</v>
      </c>
      <c r="AT4" s="266">
        <v>0.13603765360412634</v>
      </c>
      <c r="AU4" s="266">
        <v>0.12560357644786357</v>
      </c>
      <c r="AV4" s="266">
        <v>0.11519621157103367</v>
      </c>
      <c r="AW4" s="266">
        <v>0.10456900941255844</v>
      </c>
      <c r="AX4" s="266">
        <v>9.176884568611321E-2</v>
      </c>
      <c r="AY4" s="267">
        <v>7.4968746651649099E-2</v>
      </c>
    </row>
    <row r="5" spans="1:55" s="241" customFormat="1">
      <c r="B5" s="346" t="s">
        <v>213</v>
      </c>
      <c r="C5" s="251">
        <v>-4.2247436900817443E-4</v>
      </c>
      <c r="D5" s="251">
        <v>3.1647806332307619E-4</v>
      </c>
      <c r="E5" s="251">
        <v>-1.1464660580006234E-2</v>
      </c>
      <c r="F5" s="251">
        <v>-2.2364992457089828E-2</v>
      </c>
      <c r="G5" s="251">
        <v>1.7895323726661472E-2</v>
      </c>
      <c r="H5" s="251">
        <v>2.1754897991290174E-2</v>
      </c>
      <c r="I5" s="251">
        <v>2.4501854791888551E-2</v>
      </c>
      <c r="J5" s="251">
        <v>2.6083247425537144E-2</v>
      </c>
      <c r="K5" s="251">
        <v>2.6892493735533748E-2</v>
      </c>
      <c r="L5" s="251">
        <v>2.6880225312192311E-2</v>
      </c>
      <c r="M5" s="251">
        <v>2.6571913591844354E-2</v>
      </c>
      <c r="N5" s="251">
        <v>2.5884950333219827E-2</v>
      </c>
      <c r="O5" s="251">
        <v>2.5053630384976537E-2</v>
      </c>
      <c r="P5" s="251">
        <v>2.4006840689991996E-2</v>
      </c>
      <c r="Q5" s="251">
        <v>2.2525243114824858E-2</v>
      </c>
      <c r="R5" s="251">
        <v>2.0838401676296397E-2</v>
      </c>
      <c r="S5" s="251">
        <v>1.8920913386522367E-2</v>
      </c>
      <c r="T5" s="251">
        <v>1.6624315307019508E-2</v>
      </c>
      <c r="U5" s="251">
        <v>1.4244020924184557E-2</v>
      </c>
      <c r="V5" s="251">
        <v>1.1708821475280823E-2</v>
      </c>
      <c r="W5" s="251">
        <v>9.0853204288822535E-3</v>
      </c>
      <c r="X5" s="251">
        <v>6.3309941221402185E-3</v>
      </c>
      <c r="Y5" s="251">
        <v>3.8807639806882539E-3</v>
      </c>
      <c r="Z5" s="251">
        <v>1.4313187671989532E-3</v>
      </c>
      <c r="AA5" s="251">
        <v>-6.9090042755138767E-4</v>
      </c>
      <c r="AB5" s="251">
        <v>-2.5104675941358756E-3</v>
      </c>
      <c r="AC5" s="251">
        <v>-4.1358336454732601E-3</v>
      </c>
      <c r="AD5" s="251">
        <v>-5.3962664192414005E-3</v>
      </c>
      <c r="AE5" s="251">
        <v>-6.4218894713553003E-3</v>
      </c>
      <c r="AF5" s="251">
        <v>-7.2031845856550423E-3</v>
      </c>
      <c r="AG5" s="251">
        <v>-7.881015629494394E-3</v>
      </c>
      <c r="AH5" s="251">
        <v>-8.4313253850142305E-3</v>
      </c>
      <c r="AI5" s="251">
        <v>-8.8233106424435298E-3</v>
      </c>
      <c r="AJ5" s="251">
        <v>-9.1574187245218423E-3</v>
      </c>
      <c r="AK5" s="251">
        <v>-9.3681531556917656E-3</v>
      </c>
      <c r="AL5" s="251">
        <v>-9.6092920758516758E-3</v>
      </c>
      <c r="AM5" s="251">
        <v>-9.7162633559177407E-3</v>
      </c>
      <c r="AN5" s="251">
        <v>-9.7552839166286393E-3</v>
      </c>
      <c r="AO5" s="251">
        <v>-9.6774760231735698E-3</v>
      </c>
      <c r="AP5" s="251">
        <v>-9.4986391700778768E-3</v>
      </c>
      <c r="AQ5" s="251">
        <v>-9.293543559151551E-3</v>
      </c>
      <c r="AR5" s="251">
        <v>-9.0589008990575159E-3</v>
      </c>
      <c r="AS5" s="251">
        <v>-8.8738531817860317E-3</v>
      </c>
      <c r="AT5" s="251">
        <v>-8.7208979474801881E-3</v>
      </c>
      <c r="AU5" s="251">
        <v>-8.6437173785885359E-3</v>
      </c>
      <c r="AV5" s="251">
        <v>-8.5340140386681775E-3</v>
      </c>
      <c r="AW5" s="251">
        <v>-8.4486122693653055E-3</v>
      </c>
      <c r="AX5" s="251">
        <v>-8.3982144189150218E-3</v>
      </c>
      <c r="AY5" s="252">
        <v>-8.4607479035388091E-3</v>
      </c>
    </row>
    <row r="6" spans="1:55" s="241" customFormat="1">
      <c r="A6" s="341"/>
      <c r="B6" s="346" t="s">
        <v>30</v>
      </c>
      <c r="C6" s="251">
        <v>-0.48415562688331093</v>
      </c>
      <c r="D6" s="251">
        <v>-0.54001706871688171</v>
      </c>
      <c r="E6" s="251">
        <v>-0.45605046141296524</v>
      </c>
      <c r="F6" s="251">
        <v>-0.41064025065670834</v>
      </c>
      <c r="G6" s="251">
        <v>-5.3813697836162411E-2</v>
      </c>
      <c r="H6" s="251">
        <v>3.6263719535975791E-3</v>
      </c>
      <c r="I6" s="251">
        <v>5.2600254519401361E-2</v>
      </c>
      <c r="J6" s="251">
        <v>9.1719330110518665E-2</v>
      </c>
      <c r="K6" s="251">
        <v>0.1174300715666509</v>
      </c>
      <c r="L6" s="251">
        <v>0.13511853014633604</v>
      </c>
      <c r="M6" s="251">
        <v>0.14639364394048809</v>
      </c>
      <c r="N6" s="251">
        <v>0.15137549261099378</v>
      </c>
      <c r="O6" s="251">
        <v>0.15386375614135411</v>
      </c>
      <c r="P6" s="251">
        <v>0.1526717868925217</v>
      </c>
      <c r="Q6" s="251">
        <v>0.14687261013029121</v>
      </c>
      <c r="R6" s="251">
        <v>0.13697471132876474</v>
      </c>
      <c r="S6" s="251">
        <v>0.12425074018113046</v>
      </c>
      <c r="T6" s="251">
        <v>0.10859748024819521</v>
      </c>
      <c r="U6" s="251">
        <v>8.9329487401145879E-2</v>
      </c>
      <c r="V6" s="251">
        <v>6.7596153464130462E-2</v>
      </c>
      <c r="W6" s="251">
        <v>4.3989073712878121E-2</v>
      </c>
      <c r="X6" s="251">
        <v>2.0411598547404101E-2</v>
      </c>
      <c r="Y6" s="251">
        <v>-3.0547885276364459E-3</v>
      </c>
      <c r="Z6" s="251">
        <v>-2.5026254346671863E-2</v>
      </c>
      <c r="AA6" s="251">
        <v>-4.4219027231062219E-2</v>
      </c>
      <c r="AB6" s="251">
        <v>-6.1089783865402619E-2</v>
      </c>
      <c r="AC6" s="251">
        <v>-7.5672365636076599E-2</v>
      </c>
      <c r="AD6" s="251">
        <v>-8.765685210487327E-2</v>
      </c>
      <c r="AE6" s="251">
        <v>-9.7230758634753139E-2</v>
      </c>
      <c r="AF6" s="251">
        <v>-0.10520107526627971</v>
      </c>
      <c r="AG6" s="251">
        <v>-0.11181351835746853</v>
      </c>
      <c r="AH6" s="251">
        <v>-0.11791359971212045</v>
      </c>
      <c r="AI6" s="251">
        <v>-0.12312137258307747</v>
      </c>
      <c r="AJ6" s="251">
        <v>-0.1275688440797127</v>
      </c>
      <c r="AK6" s="251">
        <v>-0.13182241815673992</v>
      </c>
      <c r="AL6" s="251">
        <v>-0.13639695043667593</v>
      </c>
      <c r="AM6" s="251">
        <v>-0.14064045834705832</v>
      </c>
      <c r="AN6" s="251">
        <v>-0.14397805721685308</v>
      </c>
      <c r="AO6" s="251">
        <v>-0.14622622213929143</v>
      </c>
      <c r="AP6" s="251">
        <v>-0.14761862300536746</v>
      </c>
      <c r="AQ6" s="251">
        <v>-0.14872757676606876</v>
      </c>
      <c r="AR6" s="251">
        <v>-0.14996214282830597</v>
      </c>
      <c r="AS6" s="251">
        <v>-0.15112713291698171</v>
      </c>
      <c r="AT6" s="251">
        <v>-0.15309821855618352</v>
      </c>
      <c r="AU6" s="251">
        <v>-0.15518128629761113</v>
      </c>
      <c r="AV6" s="251">
        <v>-0.15716552975547859</v>
      </c>
      <c r="AW6" s="251">
        <v>-0.15908281744844596</v>
      </c>
      <c r="AX6" s="251">
        <v>-0.16128680625215958</v>
      </c>
      <c r="AY6" s="252">
        <v>-0.16420848674866073</v>
      </c>
    </row>
    <row r="7" spans="1:55" s="241" customFormat="1">
      <c r="A7" s="341"/>
      <c r="B7" s="346" t="s">
        <v>233</v>
      </c>
      <c r="C7" s="251">
        <v>-6.268463450158028E-2</v>
      </c>
      <c r="D7" s="251">
        <v>-0.20064709214680743</v>
      </c>
      <c r="E7" s="251">
        <v>-0.86824991692083564</v>
      </c>
      <c r="F7" s="251">
        <v>1.0813262862508749E-2</v>
      </c>
      <c r="G7" s="251">
        <v>1.1378912774488321</v>
      </c>
      <c r="H7" s="251">
        <v>1.1776835007189423</v>
      </c>
      <c r="I7" s="251">
        <v>1.1780914703154555</v>
      </c>
      <c r="J7" s="251">
        <v>1.168923364170583</v>
      </c>
      <c r="K7" s="251">
        <v>1.1488506215988343</v>
      </c>
      <c r="L7" s="251">
        <v>1.11837280807748</v>
      </c>
      <c r="M7" s="251">
        <v>1.0831052642187582</v>
      </c>
      <c r="N7" s="251">
        <v>1.0463356920709175</v>
      </c>
      <c r="O7" s="251">
        <v>1.0087612077440848</v>
      </c>
      <c r="P7" s="251">
        <v>0.9685980545801447</v>
      </c>
      <c r="Q7" s="251">
        <v>0.90044150603796702</v>
      </c>
      <c r="R7" s="251">
        <v>0.85647170549901075</v>
      </c>
      <c r="S7" s="251">
        <v>0.82459090348198105</v>
      </c>
      <c r="T7" s="251">
        <v>0.79957880032726558</v>
      </c>
      <c r="U7" s="251">
        <v>0.77601510338307755</v>
      </c>
      <c r="V7" s="251">
        <v>0.75372718355834178</v>
      </c>
      <c r="W7" s="251">
        <v>0.73224727361174524</v>
      </c>
      <c r="X7" s="251">
        <v>0.71091495237050728</v>
      </c>
      <c r="Y7" s="251">
        <v>0.6901635131979178</v>
      </c>
      <c r="Z7" s="251">
        <v>0.66967705697033497</v>
      </c>
      <c r="AA7" s="251">
        <v>0.65013746823527196</v>
      </c>
      <c r="AB7" s="251">
        <v>0.63103133642872211</v>
      </c>
      <c r="AC7" s="251">
        <v>0.61209876263062235</v>
      </c>
      <c r="AD7" s="251">
        <v>0.59295332242727805</v>
      </c>
      <c r="AE7" s="251">
        <v>0.57384728703789623</v>
      </c>
      <c r="AF7" s="251">
        <v>0.55494864691490231</v>
      </c>
      <c r="AG7" s="251">
        <v>0.53504562280494983</v>
      </c>
      <c r="AH7" s="251">
        <v>0.5140629869729888</v>
      </c>
      <c r="AI7" s="251">
        <v>0.49178554952542902</v>
      </c>
      <c r="AJ7" s="251">
        <v>0.46856912669775097</v>
      </c>
      <c r="AK7" s="251">
        <v>0.44409852632249519</v>
      </c>
      <c r="AL7" s="251">
        <v>0.41741206518344048</v>
      </c>
      <c r="AM7" s="251">
        <v>0.39054479129078912</v>
      </c>
      <c r="AN7" s="251">
        <v>0.36344745929599642</v>
      </c>
      <c r="AO7" s="251">
        <v>0.33632723501866979</v>
      </c>
      <c r="AP7" s="251">
        <v>0.30912070608841496</v>
      </c>
      <c r="AQ7" s="251">
        <v>0.28138059869488796</v>
      </c>
      <c r="AR7" s="251">
        <v>0.25343131998205626</v>
      </c>
      <c r="AS7" s="251">
        <v>0.22589438517932386</v>
      </c>
      <c r="AT7" s="251">
        <v>0.19872717336896042</v>
      </c>
      <c r="AU7" s="251">
        <v>0.17324738351472099</v>
      </c>
      <c r="AV7" s="251">
        <v>0.14999926960471166</v>
      </c>
      <c r="AW7" s="251">
        <v>0.12917838834802306</v>
      </c>
      <c r="AX7" s="251">
        <v>0.11023652727844689</v>
      </c>
      <c r="AY7" s="252">
        <v>9.2434897421461854E-2</v>
      </c>
    </row>
    <row r="8" spans="1:55" s="241" customFormat="1">
      <c r="A8" s="341"/>
      <c r="B8" s="345" t="s">
        <v>234</v>
      </c>
      <c r="C8" s="256">
        <v>0.66661174499869913</v>
      </c>
      <c r="D8" s="256">
        <v>0.57720324115734312</v>
      </c>
      <c r="E8" s="256">
        <v>1.4967457798690063</v>
      </c>
      <c r="F8" s="256">
        <v>0.56144570687090112</v>
      </c>
      <c r="G8" s="256">
        <v>-3.1190850572517075E-2</v>
      </c>
      <c r="H8" s="256">
        <v>2.998884230791064E-2</v>
      </c>
      <c r="I8" s="256">
        <v>0.12369522542904972</v>
      </c>
      <c r="J8" s="256">
        <v>0.20447354591213088</v>
      </c>
      <c r="K8" s="256">
        <v>0.26954892840400774</v>
      </c>
      <c r="L8" s="256">
        <v>0.32419440031636781</v>
      </c>
      <c r="M8" s="256">
        <v>0.36826200165995304</v>
      </c>
      <c r="N8" s="256">
        <v>0.40249149497821268</v>
      </c>
      <c r="O8" s="256">
        <v>0.43200899431611206</v>
      </c>
      <c r="P8" s="256">
        <v>0.4574968706632534</v>
      </c>
      <c r="Q8" s="256">
        <v>0.49968072618853082</v>
      </c>
      <c r="R8" s="256">
        <v>0.50761351942775701</v>
      </c>
      <c r="S8" s="256">
        <v>0.49466161701327988</v>
      </c>
      <c r="T8" s="256">
        <v>0.46598862720043166</v>
      </c>
      <c r="U8" s="256">
        <v>0.42612826649368629</v>
      </c>
      <c r="V8" s="256">
        <v>0.37646959726042883</v>
      </c>
      <c r="W8" s="256">
        <v>0.32180288930060263</v>
      </c>
      <c r="X8" s="256">
        <v>0.26386579794360665</v>
      </c>
      <c r="Y8" s="256">
        <v>0.20589318649663613</v>
      </c>
      <c r="Z8" s="256">
        <v>0.15091405637611213</v>
      </c>
      <c r="AA8" s="256">
        <v>0.10178461075500722</v>
      </c>
      <c r="AB8" s="256">
        <v>5.9526321190775056E-2</v>
      </c>
      <c r="AC8" s="256">
        <v>2.4323557048719545E-2</v>
      </c>
      <c r="AD8" s="256">
        <v>-3.5379636946523017E-3</v>
      </c>
      <c r="AE8" s="256">
        <v>-2.3643046734909107E-2</v>
      </c>
      <c r="AF8" s="256">
        <v>-3.7605987990895706E-2</v>
      </c>
      <c r="AG8" s="256">
        <v>-4.7062138392041021E-2</v>
      </c>
      <c r="AH8" s="256">
        <v>-5.2582497519833529E-2</v>
      </c>
      <c r="AI8" s="256">
        <v>-5.4170354191743937E-2</v>
      </c>
      <c r="AJ8" s="256">
        <v>-5.2427857430998585E-2</v>
      </c>
      <c r="AK8" s="256">
        <v>-4.7657662783343324E-2</v>
      </c>
      <c r="AL8" s="256">
        <v>-4.1521344180923798E-2</v>
      </c>
      <c r="AM8" s="256">
        <v>-3.3081099089086574E-2</v>
      </c>
      <c r="AN8" s="256">
        <v>-2.1348977517176005E-2</v>
      </c>
      <c r="AO8" s="256">
        <v>-5.2734413747269112E-3</v>
      </c>
      <c r="AP8" s="256">
        <v>1.3548111460763344E-2</v>
      </c>
      <c r="AQ8" s="256">
        <v>3.5015335457212943E-2</v>
      </c>
      <c r="AR8" s="256">
        <v>5.723546530984111E-2</v>
      </c>
      <c r="AS8" s="256">
        <v>7.9192725108117132E-2</v>
      </c>
      <c r="AT8" s="256">
        <v>9.9129596738757098E-2</v>
      </c>
      <c r="AU8" s="256">
        <v>0.11618119660935762</v>
      </c>
      <c r="AV8" s="256">
        <v>0.13089648576051335</v>
      </c>
      <c r="AW8" s="256">
        <v>0.14292205078233905</v>
      </c>
      <c r="AX8" s="256">
        <v>0.15121733907880294</v>
      </c>
      <c r="AY8" s="257">
        <v>0.15520308388233006</v>
      </c>
    </row>
    <row r="9" spans="1:55" s="41" customFormat="1">
      <c r="A9" s="42"/>
      <c r="B9" s="361" t="s">
        <v>232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</row>
    <row r="10" spans="1:55">
      <c r="A10" s="40"/>
      <c r="B10" s="39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>
      <c r="A11" s="40"/>
      <c r="B11" s="39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>
      <c r="A12" s="40"/>
      <c r="B12" s="39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>
      <c r="A13" s="40"/>
      <c r="B13" s="39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>
      <c r="A14" s="40"/>
      <c r="B14" s="39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>
      <c r="A15" s="40"/>
      <c r="B15" s="39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>
      <c r="A16" s="40"/>
      <c r="B16" s="39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40"/>
      <c r="B17" s="39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40"/>
      <c r="B18" s="39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40"/>
      <c r="B19" s="39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40"/>
      <c r="B20" s="39"/>
      <c r="C20" s="15"/>
      <c r="D20" s="15"/>
      <c r="E20" s="15"/>
      <c r="F20" s="15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40"/>
      <c r="B21" s="39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40"/>
      <c r="B22" s="39"/>
      <c r="C22" s="15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40"/>
      <c r="B23" s="39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40"/>
      <c r="B24" s="39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40"/>
      <c r="B25" s="39"/>
      <c r="C25" s="15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40"/>
      <c r="B26" s="39"/>
      <c r="C26" s="87" t="s">
        <v>3</v>
      </c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40"/>
      <c r="B27" s="39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88" t="s">
        <v>228</v>
      </c>
      <c r="B28" s="39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40"/>
      <c r="B29" s="39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40"/>
      <c r="B30" s="39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40"/>
      <c r="B31" s="39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>
      <c r="A32" s="40"/>
      <c r="B32" s="39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>
      <c r="A33" s="40"/>
      <c r="B33" s="39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>
      <c r="A34" s="40"/>
      <c r="B34" s="39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40"/>
      <c r="B35" s="39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40"/>
      <c r="B36" s="39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40"/>
      <c r="B37" s="39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40"/>
      <c r="B38" s="39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40"/>
      <c r="B39" s="39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A40" s="40"/>
      <c r="B40" s="39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>
      <c r="A41" s="40"/>
      <c r="B41" s="39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</row>
    <row r="42" spans="1:55">
      <c r="A42" s="40"/>
      <c r="B42" s="39"/>
      <c r="C42" s="15"/>
      <c r="D42" s="15"/>
      <c r="E42" s="15"/>
      <c r="F42" s="15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</row>
    <row r="43" spans="1:55">
      <c r="G43" s="36"/>
      <c r="H43" s="36"/>
      <c r="I43" s="36"/>
    </row>
  </sheetData>
  <hyperlinks>
    <hyperlink ref="A28" location="Índice!A1" display="Índice" xr:uid="{B8FC6C1D-F3BE-4F33-A2E3-31565DAD9137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9216-18BA-48AA-A5D0-825F745652D3}">
  <sheetPr>
    <tabColor theme="4" tint="0.79998168889431442"/>
  </sheetPr>
  <dimension ref="A1:AZ108"/>
  <sheetViews>
    <sheetView showGridLines="0" zoomScale="85" zoomScaleNormal="85" workbookViewId="0">
      <selection activeCell="J33" sqref="J33"/>
    </sheetView>
  </sheetViews>
  <sheetFormatPr baseColWidth="10" defaultColWidth="11.42578125" defaultRowHeight="15"/>
  <cols>
    <col min="1" max="1" width="10.28515625" style="77" customWidth="1"/>
    <col min="2" max="2" width="25.85546875" style="77" customWidth="1"/>
    <col min="3" max="3" width="9.7109375" style="77" customWidth="1"/>
    <col min="4" max="49" width="9.7109375" style="12" customWidth="1"/>
    <col min="50" max="16384" width="11.42578125" style="77"/>
  </cols>
  <sheetData>
    <row r="1" spans="1:52" s="27" customFormat="1" ht="23.25">
      <c r="A1" s="360" t="s">
        <v>459</v>
      </c>
    </row>
    <row r="2" spans="1:52" s="27" customFormat="1" ht="23.25">
      <c r="A2" s="1"/>
    </row>
    <row r="3" spans="1:52" s="89" customFormat="1">
      <c r="A3" s="137"/>
      <c r="B3" s="246"/>
      <c r="C3" s="262">
        <v>2024</v>
      </c>
      <c r="D3" s="314">
        <v>2025</v>
      </c>
      <c r="E3" s="314">
        <v>2026</v>
      </c>
      <c r="F3" s="314">
        <v>2027</v>
      </c>
      <c r="G3" s="314">
        <v>2028</v>
      </c>
      <c r="H3" s="314">
        <v>2029</v>
      </c>
      <c r="I3" s="314">
        <v>2030</v>
      </c>
      <c r="J3" s="314">
        <v>2031</v>
      </c>
      <c r="K3" s="314">
        <v>2032</v>
      </c>
      <c r="L3" s="314">
        <v>2033</v>
      </c>
      <c r="M3" s="314">
        <v>2034</v>
      </c>
      <c r="N3" s="314">
        <v>2035</v>
      </c>
      <c r="O3" s="314">
        <v>2036</v>
      </c>
      <c r="P3" s="314">
        <v>2037</v>
      </c>
      <c r="Q3" s="314">
        <v>2038</v>
      </c>
      <c r="R3" s="314">
        <v>2039</v>
      </c>
      <c r="S3" s="314">
        <v>2040</v>
      </c>
      <c r="T3" s="314">
        <v>2041</v>
      </c>
      <c r="U3" s="314">
        <v>2042</v>
      </c>
      <c r="V3" s="314">
        <v>2043</v>
      </c>
      <c r="W3" s="314">
        <v>2044</v>
      </c>
      <c r="X3" s="314">
        <v>2045</v>
      </c>
      <c r="Y3" s="314">
        <v>2046</v>
      </c>
      <c r="Z3" s="314">
        <v>2047</v>
      </c>
      <c r="AA3" s="314">
        <v>2048</v>
      </c>
      <c r="AB3" s="314">
        <v>2049</v>
      </c>
      <c r="AC3" s="314">
        <v>2050</v>
      </c>
      <c r="AD3" s="314">
        <v>2051</v>
      </c>
      <c r="AE3" s="314">
        <v>2052</v>
      </c>
      <c r="AF3" s="314">
        <v>2053</v>
      </c>
      <c r="AG3" s="314">
        <v>2054</v>
      </c>
      <c r="AH3" s="314">
        <v>2055</v>
      </c>
      <c r="AI3" s="314">
        <v>2056</v>
      </c>
      <c r="AJ3" s="314">
        <v>2057</v>
      </c>
      <c r="AK3" s="314">
        <v>2058</v>
      </c>
      <c r="AL3" s="314">
        <v>2059</v>
      </c>
      <c r="AM3" s="314">
        <v>2060</v>
      </c>
      <c r="AN3" s="314">
        <v>2061</v>
      </c>
      <c r="AO3" s="314">
        <v>2062</v>
      </c>
      <c r="AP3" s="314">
        <v>2063</v>
      </c>
      <c r="AQ3" s="314">
        <v>2064</v>
      </c>
      <c r="AR3" s="314">
        <v>2065</v>
      </c>
      <c r="AS3" s="314">
        <v>2066</v>
      </c>
      <c r="AT3" s="314">
        <v>2067</v>
      </c>
      <c r="AU3" s="314">
        <v>2068</v>
      </c>
      <c r="AV3" s="314">
        <v>2069</v>
      </c>
      <c r="AW3" s="315">
        <v>2070</v>
      </c>
      <c r="AX3" s="340"/>
      <c r="AY3" s="340"/>
      <c r="AZ3" s="340"/>
    </row>
    <row r="4" spans="1:52" s="247" customFormat="1">
      <c r="A4" s="244"/>
      <c r="B4" s="352" t="s">
        <v>17</v>
      </c>
      <c r="C4" s="348">
        <v>1147.4067627517156</v>
      </c>
      <c r="D4" s="348">
        <v>1194.6779524339875</v>
      </c>
      <c r="E4" s="348">
        <v>1235.042478241608</v>
      </c>
      <c r="F4" s="348">
        <v>1270.4031195482432</v>
      </c>
      <c r="G4" s="348">
        <v>1296.3811916971383</v>
      </c>
      <c r="H4" s="348">
        <v>1322.9193070238166</v>
      </c>
      <c r="I4" s="348">
        <v>1349.6538321535286</v>
      </c>
      <c r="J4" s="348">
        <v>1376.7954306177405</v>
      </c>
      <c r="K4" s="348">
        <v>1404.5030936433711</v>
      </c>
      <c r="L4" s="348">
        <v>1432.8299489553006</v>
      </c>
      <c r="M4" s="348">
        <v>1462.2066048066131</v>
      </c>
      <c r="N4" s="348">
        <v>1492.2585767689345</v>
      </c>
      <c r="O4" s="348">
        <v>1523.0275630807646</v>
      </c>
      <c r="P4" s="348">
        <v>1554.5447046928693</v>
      </c>
      <c r="Q4" s="348">
        <v>1586.7953924158107</v>
      </c>
      <c r="R4" s="348">
        <v>1619.7712326614339</v>
      </c>
      <c r="S4" s="348">
        <v>1653.5764983077406</v>
      </c>
      <c r="T4" s="348">
        <v>1688.3282280595445</v>
      </c>
      <c r="U4" s="348">
        <v>1724.0153105969889</v>
      </c>
      <c r="V4" s="348">
        <v>1760.6902241886698</v>
      </c>
      <c r="W4" s="348">
        <v>1798.3558350910396</v>
      </c>
      <c r="X4" s="348">
        <v>1837.1218791220629</v>
      </c>
      <c r="Y4" s="348">
        <v>1877.1280609719886</v>
      </c>
      <c r="Z4" s="348">
        <v>1918.5070667395235</v>
      </c>
      <c r="AA4" s="348">
        <v>1961.3861743077764</v>
      </c>
      <c r="AB4" s="348">
        <v>2005.8994193854974</v>
      </c>
      <c r="AC4" s="348">
        <v>2052.2386075036261</v>
      </c>
      <c r="AD4" s="348">
        <v>2100.6062008566942</v>
      </c>
      <c r="AE4" s="348">
        <v>2151.1151058508158</v>
      </c>
      <c r="AF4" s="348">
        <v>2203.8729840073597</v>
      </c>
      <c r="AG4" s="348">
        <v>2259.002968033295</v>
      </c>
      <c r="AH4" s="348">
        <v>2316.6252614947871</v>
      </c>
      <c r="AI4" s="348">
        <v>2376.8758875378248</v>
      </c>
      <c r="AJ4" s="348">
        <v>2439.6877622576699</v>
      </c>
      <c r="AK4" s="348">
        <v>2505.402342684064</v>
      </c>
      <c r="AL4" s="348">
        <v>2574.1527767419275</v>
      </c>
      <c r="AM4" s="348">
        <v>2646.0775833650064</v>
      </c>
      <c r="AN4" s="348">
        <v>2721.3144430064081</v>
      </c>
      <c r="AO4" s="348">
        <v>2799.9242886629204</v>
      </c>
      <c r="AP4" s="348">
        <v>2881.9662679621297</v>
      </c>
      <c r="AQ4" s="348">
        <v>2967.5282632389572</v>
      </c>
      <c r="AR4" s="348">
        <v>3056.6815804266835</v>
      </c>
      <c r="AS4" s="348">
        <v>3149.4514085847741</v>
      </c>
      <c r="AT4" s="348">
        <v>3245.8475360550301</v>
      </c>
      <c r="AU4" s="348">
        <v>3345.9185709680146</v>
      </c>
      <c r="AV4" s="348">
        <v>3449.6701668147325</v>
      </c>
      <c r="AW4" s="349">
        <v>3557.0878585489359</v>
      </c>
    </row>
    <row r="5" spans="1:52" s="247" customFormat="1">
      <c r="A5" s="244"/>
      <c r="B5" s="352" t="s">
        <v>213</v>
      </c>
      <c r="C5" s="350">
        <v>2273.9429564361644</v>
      </c>
      <c r="D5" s="350">
        <v>2392.427268301401</v>
      </c>
      <c r="E5" s="350">
        <v>2480.4998626048996</v>
      </c>
      <c r="F5" s="350">
        <v>2554.2002437038054</v>
      </c>
      <c r="G5" s="350">
        <v>2625.5802035334164</v>
      </c>
      <c r="H5" s="350">
        <v>2698.1893570484895</v>
      </c>
      <c r="I5" s="350">
        <v>2771.8117290781115</v>
      </c>
      <c r="J5" s="350">
        <v>2846.4838418217082</v>
      </c>
      <c r="K5" s="350">
        <v>2922.2767305230764</v>
      </c>
      <c r="L5" s="350">
        <v>2999.3033116671149</v>
      </c>
      <c r="M5" s="350">
        <v>3077.7225781133789</v>
      </c>
      <c r="N5" s="350">
        <v>3157.3972050897314</v>
      </c>
      <c r="O5" s="350">
        <v>3238.4433114354156</v>
      </c>
      <c r="P5" s="350">
        <v>3320.9878180175765</v>
      </c>
      <c r="Q5" s="350">
        <v>3405.1400116421223</v>
      </c>
      <c r="R5" s="350">
        <v>3490.9604183801957</v>
      </c>
      <c r="S5" s="350">
        <v>3578.5598571908531</v>
      </c>
      <c r="T5" s="350">
        <v>3668.0861183119673</v>
      </c>
      <c r="U5" s="350">
        <v>3759.6083382969623</v>
      </c>
      <c r="V5" s="350">
        <v>3853.1315359651967</v>
      </c>
      <c r="W5" s="350">
        <v>3948.6885952551634</v>
      </c>
      <c r="X5" s="350">
        <v>4046.4104076257377</v>
      </c>
      <c r="Y5" s="350">
        <v>4146.3474978266204</v>
      </c>
      <c r="Z5" s="350">
        <v>4248.612438952794</v>
      </c>
      <c r="AA5" s="350">
        <v>4353.3087536439061</v>
      </c>
      <c r="AB5" s="350">
        <v>4460.5345593518077</v>
      </c>
      <c r="AC5" s="350">
        <v>4570.5087591339206</v>
      </c>
      <c r="AD5" s="350">
        <v>4683.5177907169355</v>
      </c>
      <c r="AE5" s="350">
        <v>4799.7871549006813</v>
      </c>
      <c r="AF5" s="350">
        <v>4919.4901954322331</v>
      </c>
      <c r="AG5" s="350">
        <v>5042.860936578646</v>
      </c>
      <c r="AH5" s="350">
        <v>5170.1134633753909</v>
      </c>
      <c r="AI5" s="350">
        <v>5301.4598105322557</v>
      </c>
      <c r="AJ5" s="350">
        <v>5437.0609747757726</v>
      </c>
      <c r="AK5" s="350">
        <v>5577.1562890129162</v>
      </c>
      <c r="AL5" s="350">
        <v>5721.9779755569152</v>
      </c>
      <c r="AM5" s="350">
        <v>5871.7539426745734</v>
      </c>
      <c r="AN5" s="350">
        <v>6026.7247001651513</v>
      </c>
      <c r="AO5" s="350">
        <v>6187.0567056282207</v>
      </c>
      <c r="AP5" s="350">
        <v>6352.9239239723629</v>
      </c>
      <c r="AQ5" s="350">
        <v>6524.5367630422306</v>
      </c>
      <c r="AR5" s="350">
        <v>6702.091483479061</v>
      </c>
      <c r="AS5" s="350">
        <v>6885.6205684337692</v>
      </c>
      <c r="AT5" s="350">
        <v>7075.0776152580365</v>
      </c>
      <c r="AU5" s="350">
        <v>7270.5991853207297</v>
      </c>
      <c r="AV5" s="350">
        <v>7472.3220032962317</v>
      </c>
      <c r="AW5" s="351">
        <v>7680.3309064562418</v>
      </c>
    </row>
    <row r="6" spans="1:52" s="247" customFormat="1">
      <c r="A6" s="347"/>
      <c r="B6" s="352" t="s">
        <v>30</v>
      </c>
      <c r="C6" s="350">
        <v>1401.4255089086889</v>
      </c>
      <c r="D6" s="350">
        <v>1460.4712237729377</v>
      </c>
      <c r="E6" s="350">
        <v>1510.7255077899786</v>
      </c>
      <c r="F6" s="350">
        <v>1554.371374852863</v>
      </c>
      <c r="G6" s="350">
        <v>1589.8888020671632</v>
      </c>
      <c r="H6" s="350">
        <v>1626.045968019878</v>
      </c>
      <c r="I6" s="350">
        <v>1662.4647673666307</v>
      </c>
      <c r="J6" s="350">
        <v>1699.3107883126697</v>
      </c>
      <c r="K6" s="350">
        <v>1736.7487084791139</v>
      </c>
      <c r="L6" s="350">
        <v>1774.8328671807049</v>
      </c>
      <c r="M6" s="350">
        <v>1814.0063861261872</v>
      </c>
      <c r="N6" s="350">
        <v>1853.8932848337365</v>
      </c>
      <c r="O6" s="350">
        <v>1894.569068005198</v>
      </c>
      <c r="P6" s="350">
        <v>1936.1298659014024</v>
      </c>
      <c r="Q6" s="350">
        <v>1978.5976453632009</v>
      </c>
      <c r="R6" s="350">
        <v>2021.9903320498599</v>
      </c>
      <c r="S6" s="350">
        <v>2066.4527999148427</v>
      </c>
      <c r="T6" s="350">
        <v>2112.1517371975146</v>
      </c>
      <c r="U6" s="350">
        <v>2159.1118581769324</v>
      </c>
      <c r="V6" s="350">
        <v>2207.4318686929655</v>
      </c>
      <c r="W6" s="350">
        <v>2257.1448921737237</v>
      </c>
      <c r="X6" s="350">
        <v>2308.3940254900558</v>
      </c>
      <c r="Y6" s="350">
        <v>2361.3602223481903</v>
      </c>
      <c r="Z6" s="350">
        <v>2416.2215961009206</v>
      </c>
      <c r="AA6" s="350">
        <v>2473.1413378247998</v>
      </c>
      <c r="AB6" s="350">
        <v>2532.286923403818</v>
      </c>
      <c r="AC6" s="350">
        <v>2593.8961115968932</v>
      </c>
      <c r="AD6" s="350">
        <v>2658.2179151278701</v>
      </c>
      <c r="AE6" s="350">
        <v>2725.3956181779895</v>
      </c>
      <c r="AF6" s="350">
        <v>2795.5702173561185</v>
      </c>
      <c r="AG6" s="350">
        <v>2868.8952118531633</v>
      </c>
      <c r="AH6" s="350">
        <v>2945.5157763840284</v>
      </c>
      <c r="AI6" s="350">
        <v>3025.5895905258594</v>
      </c>
      <c r="AJ6" s="350">
        <v>3109.0010304920729</v>
      </c>
      <c r="AK6" s="350">
        <v>3196.1783969566832</v>
      </c>
      <c r="AL6" s="350">
        <v>3287.2713380200425</v>
      </c>
      <c r="AM6" s="350">
        <v>3382.428118699901</v>
      </c>
      <c r="AN6" s="350">
        <v>3481.8015286414425</v>
      </c>
      <c r="AO6" s="350">
        <v>3585.4595106466077</v>
      </c>
      <c r="AP6" s="350">
        <v>3693.4708964478586</v>
      </c>
      <c r="AQ6" s="350">
        <v>3805.9543874768424</v>
      </c>
      <c r="AR6" s="350">
        <v>3923.0099320081463</v>
      </c>
      <c r="AS6" s="350">
        <v>4044.6046622721456</v>
      </c>
      <c r="AT6" s="350">
        <v>4170.6857408252727</v>
      </c>
      <c r="AU6" s="350">
        <v>4301.317526467551</v>
      </c>
      <c r="AV6" s="350">
        <v>4436.5249295075573</v>
      </c>
      <c r="AW6" s="351">
        <v>4576.3015009844876</v>
      </c>
    </row>
    <row r="7" spans="1:52" s="247" customFormat="1">
      <c r="A7" s="347"/>
      <c r="B7" s="250" t="s">
        <v>235</v>
      </c>
      <c r="C7" s="350">
        <v>759.72035876048687</v>
      </c>
      <c r="D7" s="350">
        <v>778.65505475012492</v>
      </c>
      <c r="E7" s="350">
        <v>812.76681178882973</v>
      </c>
      <c r="F7" s="350">
        <v>843.36262861733496</v>
      </c>
      <c r="G7" s="350">
        <v>866.24138773858874</v>
      </c>
      <c r="H7" s="350">
        <v>889.16814759533406</v>
      </c>
      <c r="I7" s="350">
        <v>911.90917933421781</v>
      </c>
      <c r="J7" s="350">
        <v>934.65118557867356</v>
      </c>
      <c r="K7" s="350">
        <v>957.54942193981356</v>
      </c>
      <c r="L7" s="350">
        <v>980.66608382355764</v>
      </c>
      <c r="M7" s="350">
        <v>1004.3532268069151</v>
      </c>
      <c r="N7" s="350">
        <v>1028.302382981379</v>
      </c>
      <c r="O7" s="350">
        <v>1052.5657282102577</v>
      </c>
      <c r="P7" s="350">
        <v>1077.2663498277461</v>
      </c>
      <c r="Q7" s="350">
        <v>1102.4594136218907</v>
      </c>
      <c r="R7" s="350">
        <v>1128.1866135025828</v>
      </c>
      <c r="S7" s="350">
        <v>1154.5575102947364</v>
      </c>
      <c r="T7" s="350">
        <v>1181.6888686605905</v>
      </c>
      <c r="U7" s="350">
        <v>1209.5892055948648</v>
      </c>
      <c r="V7" s="350">
        <v>1238.3102163508149</v>
      </c>
      <c r="W7" s="350">
        <v>1267.8550033135627</v>
      </c>
      <c r="X7" s="350">
        <v>1298.3015749880428</v>
      </c>
      <c r="Y7" s="350">
        <v>1329.7494759668393</v>
      </c>
      <c r="Z7" s="350">
        <v>1362.2869075483084</v>
      </c>
      <c r="AA7" s="350">
        <v>1395.988366148433</v>
      </c>
      <c r="AB7" s="350">
        <v>1430.9346849402559</v>
      </c>
      <c r="AC7" s="350">
        <v>1467.2547935809453</v>
      </c>
      <c r="AD7" s="350">
        <v>1505.0806804355429</v>
      </c>
      <c r="AE7" s="350">
        <v>1544.4688185608645</v>
      </c>
      <c r="AF7" s="350">
        <v>1585.467798468617</v>
      </c>
      <c r="AG7" s="350">
        <v>1628.1428351178806</v>
      </c>
      <c r="AH7" s="350">
        <v>1672.5549952370238</v>
      </c>
      <c r="AI7" s="350">
        <v>1718.7779923466849</v>
      </c>
      <c r="AJ7" s="350">
        <v>1766.7110572730585</v>
      </c>
      <c r="AK7" s="350">
        <v>1816.6081873363903</v>
      </c>
      <c r="AL7" s="350">
        <v>1868.5243899128375</v>
      </c>
      <c r="AM7" s="350">
        <v>1922.5165885875579</v>
      </c>
      <c r="AN7" s="350">
        <v>1978.6542804302273</v>
      </c>
      <c r="AO7" s="350">
        <v>2036.9521097586646</v>
      </c>
      <c r="AP7" s="350">
        <v>2097.4320992134385</v>
      </c>
      <c r="AQ7" s="350">
        <v>2160.1481035608917</v>
      </c>
      <c r="AR7" s="350">
        <v>2225.164771181674</v>
      </c>
      <c r="AS7" s="350">
        <v>2292.5505088674422</v>
      </c>
      <c r="AT7" s="350">
        <v>2362.3694367345374</v>
      </c>
      <c r="AU7" s="350">
        <v>2434.7097766344345</v>
      </c>
      <c r="AV7" s="350">
        <v>2509.6423449697791</v>
      </c>
      <c r="AW7" s="351">
        <v>2587.1999996666636</v>
      </c>
    </row>
    <row r="8" spans="1:52" s="247" customFormat="1">
      <c r="A8" s="347"/>
      <c r="B8" s="250" t="s">
        <v>236</v>
      </c>
      <c r="C8" s="350">
        <v>1044.582598876528</v>
      </c>
      <c r="D8" s="350">
        <v>1099.4622361086733</v>
      </c>
      <c r="E8" s="350">
        <v>1142.794189439405</v>
      </c>
      <c r="F8" s="350">
        <v>1182.6989252623682</v>
      </c>
      <c r="G8" s="350">
        <v>1210.6376274990964</v>
      </c>
      <c r="H8" s="350">
        <v>1239.2965409133174</v>
      </c>
      <c r="I8" s="350">
        <v>1268.1952466352448</v>
      </c>
      <c r="J8" s="350">
        <v>1297.5813363670236</v>
      </c>
      <c r="K8" s="350">
        <v>1327.6262911215679</v>
      </c>
      <c r="L8" s="350">
        <v>1358.3914981920755</v>
      </c>
      <c r="M8" s="350">
        <v>1390.38324505385</v>
      </c>
      <c r="N8" s="350">
        <v>1423.0372965476197</v>
      </c>
      <c r="O8" s="350">
        <v>1456.3639780278625</v>
      </c>
      <c r="P8" s="350">
        <v>1490.480145658978</v>
      </c>
      <c r="Q8" s="350">
        <v>1525.4166204718083</v>
      </c>
      <c r="R8" s="350">
        <v>1561.1898043509725</v>
      </c>
      <c r="S8" s="350">
        <v>1597.9274218099461</v>
      </c>
      <c r="T8" s="350">
        <v>1635.7647743698114</v>
      </c>
      <c r="U8" s="350">
        <v>1674.6887856788067</v>
      </c>
      <c r="V8" s="350">
        <v>1714.7518712786607</v>
      </c>
      <c r="W8" s="350">
        <v>1755.95750458611</v>
      </c>
      <c r="X8" s="350">
        <v>1798.4316082589492</v>
      </c>
      <c r="Y8" s="350">
        <v>1842.3275665619985</v>
      </c>
      <c r="Z8" s="350">
        <v>1887.7877510035191</v>
      </c>
      <c r="AA8" s="350">
        <v>1934.9534912725635</v>
      </c>
      <c r="AB8" s="350">
        <v>1983.9694844285011</v>
      </c>
      <c r="AC8" s="350">
        <v>2035.0438040585825</v>
      </c>
      <c r="AD8" s="350">
        <v>2088.3989556239694</v>
      </c>
      <c r="AE8" s="350">
        <v>2144.1638959572497</v>
      </c>
      <c r="AF8" s="350">
        <v>2202.4622393657555</v>
      </c>
      <c r="AG8" s="350">
        <v>2263.4292200648242</v>
      </c>
      <c r="AH8" s="350">
        <v>2327.2074536760642</v>
      </c>
      <c r="AI8" s="350">
        <v>2393.9603844687495</v>
      </c>
      <c r="AJ8" s="350">
        <v>2463.6641611180617</v>
      </c>
      <c r="AK8" s="350">
        <v>2536.6797895764475</v>
      </c>
      <c r="AL8" s="350">
        <v>2613.1775814091093</v>
      </c>
      <c r="AM8" s="350">
        <v>2693.3353086350021</v>
      </c>
      <c r="AN8" s="350">
        <v>2777.3093799230419</v>
      </c>
      <c r="AO8" s="350">
        <v>2865.1658141962039</v>
      </c>
      <c r="AP8" s="350">
        <v>2956.9671112409342</v>
      </c>
      <c r="AQ8" s="350">
        <v>3052.8006345718927</v>
      </c>
      <c r="AR8" s="350">
        <v>3152.7275557544749</v>
      </c>
      <c r="AS8" s="350">
        <v>3256.7843482670933</v>
      </c>
      <c r="AT8" s="350">
        <v>3364.9913777454785</v>
      </c>
      <c r="AU8" s="350">
        <v>3477.3708535098326</v>
      </c>
      <c r="AV8" s="350">
        <v>3593.877551758716</v>
      </c>
      <c r="AW8" s="351">
        <v>3714.4434800827698</v>
      </c>
    </row>
    <row r="9" spans="1:52" s="247" customFormat="1">
      <c r="A9" s="244"/>
      <c r="B9" s="352" t="s">
        <v>315</v>
      </c>
      <c r="C9" s="348">
        <v>1147.4067627517156</v>
      </c>
      <c r="D9" s="348">
        <v>1163.2696713086539</v>
      </c>
      <c r="E9" s="348">
        <v>1178.9931441678677</v>
      </c>
      <c r="F9" s="348">
        <v>1188.969637874508</v>
      </c>
      <c r="G9" s="348">
        <v>1189.4926494867839</v>
      </c>
      <c r="H9" s="348">
        <v>1190.041821612579</v>
      </c>
      <c r="I9" s="348">
        <v>1190.2853538329744</v>
      </c>
      <c r="J9" s="348">
        <v>1190.4137697305439</v>
      </c>
      <c r="K9" s="348">
        <v>1190.5593613105821</v>
      </c>
      <c r="L9" s="348">
        <v>1190.7561489641364</v>
      </c>
      <c r="M9" s="348">
        <v>1191.3428202197806</v>
      </c>
      <c r="N9" s="348">
        <v>1191.988107523383</v>
      </c>
      <c r="O9" s="348">
        <v>1192.7115642708688</v>
      </c>
      <c r="P9" s="348">
        <v>1193.5227758392684</v>
      </c>
      <c r="Q9" s="348">
        <v>1194.3957633735065</v>
      </c>
      <c r="R9" s="348">
        <v>1195.3107719383524</v>
      </c>
      <c r="S9" s="348">
        <v>1196.3307647570464</v>
      </c>
      <c r="T9" s="348">
        <v>1197.5225218165006</v>
      </c>
      <c r="U9" s="348">
        <v>1198.8580252626361</v>
      </c>
      <c r="V9" s="348">
        <v>1200.3542033846365</v>
      </c>
      <c r="W9" s="348">
        <v>1201.9929525012155</v>
      </c>
      <c r="X9" s="348">
        <v>1203.8270302577939</v>
      </c>
      <c r="Y9" s="348">
        <v>1205.9237581446648</v>
      </c>
      <c r="Z9" s="348">
        <v>1208.3400795598109</v>
      </c>
      <c r="AA9" s="348">
        <v>1211.1242934056229</v>
      </c>
      <c r="AB9" s="348">
        <v>1214.3240230535694</v>
      </c>
      <c r="AC9" s="348">
        <v>1218.0163436839612</v>
      </c>
      <c r="AD9" s="348">
        <v>1222.2772650641327</v>
      </c>
      <c r="AE9" s="348">
        <v>1227.1243356290747</v>
      </c>
      <c r="AF9" s="348">
        <v>1232.5691916513495</v>
      </c>
      <c r="AG9" s="348">
        <v>1238.6293790708942</v>
      </c>
      <c r="AH9" s="348">
        <v>1245.3177872899198</v>
      </c>
      <c r="AI9" s="348">
        <v>1252.6528669338866</v>
      </c>
      <c r="AJ9" s="348">
        <v>1260.5448654710019</v>
      </c>
      <c r="AK9" s="348">
        <v>1269.1161404239097</v>
      </c>
      <c r="AL9" s="348">
        <v>1278.3743123310642</v>
      </c>
      <c r="AM9" s="348">
        <v>1288.3270289907891</v>
      </c>
      <c r="AN9" s="348">
        <v>1298.9789088117675</v>
      </c>
      <c r="AO9" s="348">
        <v>1310.296223090407</v>
      </c>
      <c r="AP9" s="348">
        <v>1322.2449674712384</v>
      </c>
      <c r="AQ9" s="348">
        <v>1334.804682917681</v>
      </c>
      <c r="AR9" s="348">
        <v>1347.9472152371027</v>
      </c>
      <c r="AS9" s="348">
        <v>1361.6247169937999</v>
      </c>
      <c r="AT9" s="348">
        <v>1375.7846471227811</v>
      </c>
      <c r="AU9" s="348">
        <v>1390.3928892698843</v>
      </c>
      <c r="AV9" s="348">
        <v>1405.3987785629295</v>
      </c>
      <c r="AW9" s="349">
        <v>1420.7459258263584</v>
      </c>
    </row>
    <row r="10" spans="1:52" s="247" customFormat="1">
      <c r="A10" s="244"/>
      <c r="B10" s="352" t="s">
        <v>213</v>
      </c>
      <c r="C10" s="350">
        <v>2273.9429564361644</v>
      </c>
      <c r="D10" s="350">
        <v>2329.5299593976642</v>
      </c>
      <c r="E10" s="350">
        <v>2367.9285398217726</v>
      </c>
      <c r="F10" s="350">
        <v>2390.4747178953767</v>
      </c>
      <c r="G10" s="350">
        <v>2409.0972414158846</v>
      </c>
      <c r="H10" s="350">
        <v>2427.1761402752368</v>
      </c>
      <c r="I10" s="350">
        <v>2444.5134197409711</v>
      </c>
      <c r="J10" s="350">
        <v>2461.1452691266645</v>
      </c>
      <c r="K10" s="350">
        <v>2477.1351046576956</v>
      </c>
      <c r="L10" s="350">
        <v>2492.5769199479032</v>
      </c>
      <c r="M10" s="350">
        <v>2507.5954957463914</v>
      </c>
      <c r="N10" s="350">
        <v>2522.0695513397545</v>
      </c>
      <c r="O10" s="350">
        <v>2536.0859392272478</v>
      </c>
      <c r="P10" s="350">
        <v>2549.7334281369763</v>
      </c>
      <c r="Q10" s="350">
        <v>2563.0807998547598</v>
      </c>
      <c r="R10" s="350">
        <v>2576.1555140376199</v>
      </c>
      <c r="S10" s="350">
        <v>2589.0191684892061</v>
      </c>
      <c r="T10" s="350">
        <v>2601.7546029480504</v>
      </c>
      <c r="U10" s="350">
        <v>2614.3831789120709</v>
      </c>
      <c r="V10" s="350">
        <v>2626.8803971584448</v>
      </c>
      <c r="W10" s="350">
        <v>2639.241784359298</v>
      </c>
      <c r="X10" s="350">
        <v>2651.5269779184136</v>
      </c>
      <c r="Y10" s="350">
        <v>2663.7388578399286</v>
      </c>
      <c r="Z10" s="350">
        <v>2675.9185730953764</v>
      </c>
      <c r="AA10" s="350">
        <v>2688.0978653243815</v>
      </c>
      <c r="AB10" s="350">
        <v>2700.3020284740446</v>
      </c>
      <c r="AC10" s="350">
        <v>2712.6252996222224</v>
      </c>
      <c r="AD10" s="350">
        <v>2725.193000849968</v>
      </c>
      <c r="AE10" s="350">
        <v>2738.0848228895034</v>
      </c>
      <c r="AF10" s="350">
        <v>2751.3437015299414</v>
      </c>
      <c r="AG10" s="350">
        <v>2765.0409490401403</v>
      </c>
      <c r="AH10" s="350">
        <v>2779.2299278020082</v>
      </c>
      <c r="AI10" s="350">
        <v>2793.9569185824089</v>
      </c>
      <c r="AJ10" s="350">
        <v>2809.2362477828037</v>
      </c>
      <c r="AK10" s="350">
        <v>2825.1187218377895</v>
      </c>
      <c r="AL10" s="350">
        <v>2841.6455020724734</v>
      </c>
      <c r="AM10" s="350">
        <v>2858.8501559772244</v>
      </c>
      <c r="AN10" s="350">
        <v>2876.7672529899628</v>
      </c>
      <c r="AO10" s="350">
        <v>2895.3915169264105</v>
      </c>
      <c r="AP10" s="350">
        <v>2914.7189474705092</v>
      </c>
      <c r="AQ10" s="350">
        <v>2934.75965606197</v>
      </c>
      <c r="AR10" s="350">
        <v>2955.5141134978262</v>
      </c>
      <c r="AS10" s="350">
        <v>2976.909290381247</v>
      </c>
      <c r="AT10" s="350">
        <v>2998.8417669501528</v>
      </c>
      <c r="AU10" s="350">
        <v>3021.2897276447179</v>
      </c>
      <c r="AV10" s="350">
        <v>3044.2308129875837</v>
      </c>
      <c r="AW10" s="350">
        <v>3067.6214021874857</v>
      </c>
    </row>
    <row r="11" spans="1:52" s="247" customFormat="1">
      <c r="A11" s="347"/>
      <c r="B11" s="352" t="s">
        <v>30</v>
      </c>
      <c r="C11" s="350">
        <v>1401.4255089086889</v>
      </c>
      <c r="D11" s="350">
        <v>1422.0751935471644</v>
      </c>
      <c r="E11" s="350">
        <v>1442.1649844301685</v>
      </c>
      <c r="F11" s="350">
        <v>1454.7353845750129</v>
      </c>
      <c r="G11" s="350">
        <v>1458.8001242786108</v>
      </c>
      <c r="H11" s="350">
        <v>1462.721645631957</v>
      </c>
      <c r="I11" s="350">
        <v>1466.1592600396116</v>
      </c>
      <c r="J11" s="350">
        <v>1469.2690841888111</v>
      </c>
      <c r="K11" s="350">
        <v>1472.1950008384242</v>
      </c>
      <c r="L11" s="350">
        <v>1474.9783472351214</v>
      </c>
      <c r="M11" s="350">
        <v>1477.974095343445</v>
      </c>
      <c r="N11" s="350">
        <v>1480.8551162252411</v>
      </c>
      <c r="O11" s="350">
        <v>1483.6727131509265</v>
      </c>
      <c r="P11" s="350">
        <v>1486.4899574518822</v>
      </c>
      <c r="Q11" s="350">
        <v>1489.3089911514767</v>
      </c>
      <c r="R11" s="350">
        <v>1492.128503037557</v>
      </c>
      <c r="S11" s="350">
        <v>1495.0388209958576</v>
      </c>
      <c r="T11" s="350">
        <v>1498.1383552977381</v>
      </c>
      <c r="U11" s="350">
        <v>1501.4185562649136</v>
      </c>
      <c r="V11" s="350">
        <v>1504.9212438785432</v>
      </c>
      <c r="W11" s="350">
        <v>1508.6403926448661</v>
      </c>
      <c r="X11" s="350">
        <v>1512.6416793307869</v>
      </c>
      <c r="Y11" s="350">
        <v>1517.009123071196</v>
      </c>
      <c r="Z11" s="350">
        <v>1521.8173788791769</v>
      </c>
      <c r="AA11" s="350">
        <v>1527.1248438989378</v>
      </c>
      <c r="AB11" s="350">
        <v>1532.9865568711787</v>
      </c>
      <c r="AC11" s="350">
        <v>1539.4934322897489</v>
      </c>
      <c r="AD11" s="350">
        <v>1546.7341388985217</v>
      </c>
      <c r="AE11" s="350">
        <v>1554.7281864120748</v>
      </c>
      <c r="AF11" s="350">
        <v>1563.4901593764951</v>
      </c>
      <c r="AG11" s="350">
        <v>1573.0381700077389</v>
      </c>
      <c r="AH11" s="350">
        <v>1583.3821939364025</v>
      </c>
      <c r="AI11" s="350">
        <v>1594.535707400174</v>
      </c>
      <c r="AJ11" s="350">
        <v>1606.3675632426787</v>
      </c>
      <c r="AK11" s="350">
        <v>1619.0300145190909</v>
      </c>
      <c r="AL11" s="350">
        <v>1632.5228534049431</v>
      </c>
      <c r="AM11" s="350">
        <v>1646.842706477983</v>
      </c>
      <c r="AN11" s="350">
        <v>1661.9860898460513</v>
      </c>
      <c r="AO11" s="350">
        <v>1677.9075326666512</v>
      </c>
      <c r="AP11" s="350">
        <v>1694.562965437817</v>
      </c>
      <c r="AQ11" s="350">
        <v>1711.9317117574171</v>
      </c>
      <c r="AR11" s="350">
        <v>1729.9840281236363</v>
      </c>
      <c r="AS11" s="350">
        <v>1748.6326868249171</v>
      </c>
      <c r="AT11" s="350">
        <v>1767.7864861068542</v>
      </c>
      <c r="AU11" s="350">
        <v>1787.4079050172979</v>
      </c>
      <c r="AV11" s="350">
        <v>1807.4443107559764</v>
      </c>
      <c r="AW11" s="350">
        <v>1827.8327585445309</v>
      </c>
    </row>
    <row r="12" spans="1:52" s="247" customFormat="1">
      <c r="A12" s="347"/>
      <c r="B12" s="250" t="s">
        <v>235</v>
      </c>
      <c r="C12" s="350">
        <v>759.72035876048687</v>
      </c>
      <c r="D12" s="350">
        <v>758.18408446944989</v>
      </c>
      <c r="E12" s="350">
        <v>775.88140957751477</v>
      </c>
      <c r="F12" s="350">
        <v>789.30265812053312</v>
      </c>
      <c r="G12" s="350">
        <v>794.81850708383502</v>
      </c>
      <c r="H12" s="350">
        <v>799.85776643078657</v>
      </c>
      <c r="I12" s="350">
        <v>804.23002871442554</v>
      </c>
      <c r="J12" s="350">
        <v>808.12415298954022</v>
      </c>
      <c r="K12" s="350">
        <v>811.68879824301268</v>
      </c>
      <c r="L12" s="350">
        <v>814.98447896409084</v>
      </c>
      <c r="M12" s="350">
        <v>818.3036527038779</v>
      </c>
      <c r="N12" s="350">
        <v>821.38861892536033</v>
      </c>
      <c r="O12" s="350">
        <v>824.28404227441399</v>
      </c>
      <c r="P12" s="350">
        <v>827.0858472472629</v>
      </c>
      <c r="Q12" s="350">
        <v>829.83153292152588</v>
      </c>
      <c r="R12" s="350">
        <v>832.5457229293562</v>
      </c>
      <c r="S12" s="350">
        <v>835.30013317221051</v>
      </c>
      <c r="T12" s="350">
        <v>838.16583202387221</v>
      </c>
      <c r="U12" s="350">
        <v>841.13274254873841</v>
      </c>
      <c r="V12" s="350">
        <v>844.22055218474384</v>
      </c>
      <c r="W12" s="350">
        <v>847.41448218403309</v>
      </c>
      <c r="X12" s="350">
        <v>850.74950505939034</v>
      </c>
      <c r="Y12" s="350">
        <v>854.27122357250767</v>
      </c>
      <c r="Z12" s="350">
        <v>858.01397283761173</v>
      </c>
      <c r="AA12" s="350">
        <v>862.00027597863937</v>
      </c>
      <c r="AB12" s="350">
        <v>866.2539838990823</v>
      </c>
      <c r="AC12" s="350">
        <v>870.82482143932214</v>
      </c>
      <c r="AD12" s="350">
        <v>875.75952933651308</v>
      </c>
      <c r="AE12" s="350">
        <v>881.05711671189522</v>
      </c>
      <c r="AF12" s="350">
        <v>886.711156644943</v>
      </c>
      <c r="AG12" s="350">
        <v>892.72372698850847</v>
      </c>
      <c r="AH12" s="350">
        <v>899.09340125442623</v>
      </c>
      <c r="AI12" s="350">
        <v>905.82440211728635</v>
      </c>
      <c r="AJ12" s="350">
        <v>912.82933269933358</v>
      </c>
      <c r="AK12" s="350">
        <v>920.20620085512564</v>
      </c>
      <c r="AL12" s="350">
        <v>927.94553750300656</v>
      </c>
      <c r="AM12" s="350">
        <v>936.03834609064654</v>
      </c>
      <c r="AN12" s="350">
        <v>944.48114392451248</v>
      </c>
      <c r="AO12" s="350">
        <v>953.24386692876521</v>
      </c>
      <c r="AP12" s="350">
        <v>962.30100561123118</v>
      </c>
      <c r="AQ12" s="350">
        <v>971.64223847415633</v>
      </c>
      <c r="AR12" s="350">
        <v>981.26173035640636</v>
      </c>
      <c r="AS12" s="350">
        <v>991.1546592913877</v>
      </c>
      <c r="AT12" s="350">
        <v>1001.3136987455737</v>
      </c>
      <c r="AU12" s="350">
        <v>1011.7410478070917</v>
      </c>
      <c r="AV12" s="350">
        <v>1022.430584865755</v>
      </c>
      <c r="AW12" s="350">
        <v>1033.3604355569223</v>
      </c>
    </row>
    <row r="13" spans="1:52" s="247" customFormat="1">
      <c r="A13" s="347"/>
      <c r="B13" s="250" t="s">
        <v>236</v>
      </c>
      <c r="C13" s="350">
        <v>1044.582598876528</v>
      </c>
      <c r="D13" s="350">
        <v>1070.5571919266538</v>
      </c>
      <c r="E13" s="350">
        <v>1090.9313147368168</v>
      </c>
      <c r="F13" s="350">
        <v>1106.8873267438225</v>
      </c>
      <c r="G13" s="350">
        <v>1110.8187686810554</v>
      </c>
      <c r="H13" s="350">
        <v>1114.8183454851501</v>
      </c>
      <c r="I13" s="350">
        <v>1118.4454798027168</v>
      </c>
      <c r="J13" s="350">
        <v>1121.9231672374217</v>
      </c>
      <c r="K13" s="350">
        <v>1125.3929709165727</v>
      </c>
      <c r="L13" s="350">
        <v>1128.893927958565</v>
      </c>
      <c r="M13" s="350">
        <v>1132.8242472053785</v>
      </c>
      <c r="N13" s="350">
        <v>1136.6954497388285</v>
      </c>
      <c r="O13" s="350">
        <v>1140.5060554962818</v>
      </c>
      <c r="P13" s="350">
        <v>1144.3363419591599</v>
      </c>
      <c r="Q13" s="350">
        <v>1148.1953864872503</v>
      </c>
      <c r="R13" s="350">
        <v>1152.0805855496396</v>
      </c>
      <c r="S13" s="350">
        <v>1156.0697291697832</v>
      </c>
      <c r="T13" s="350">
        <v>1160.2395346746816</v>
      </c>
      <c r="U13" s="350">
        <v>1164.5569956296667</v>
      </c>
      <c r="V13" s="350">
        <v>1169.0356362371951</v>
      </c>
      <c r="W13" s="350">
        <v>1173.6545705912956</v>
      </c>
      <c r="X13" s="350">
        <v>1178.4741157874321</v>
      </c>
      <c r="Y13" s="350">
        <v>1183.5668695142444</v>
      </c>
      <c r="Z13" s="350">
        <v>1188.992024468437</v>
      </c>
      <c r="AA13" s="350">
        <v>1194.8025384227547</v>
      </c>
      <c r="AB13" s="350">
        <v>1201.0481595756085</v>
      </c>
      <c r="AC13" s="350">
        <v>1207.8111211791704</v>
      </c>
      <c r="AD13" s="350">
        <v>1215.1742496055774</v>
      </c>
      <c r="AE13" s="350">
        <v>1223.1589509784535</v>
      </c>
      <c r="AF13" s="350">
        <v>1231.780198639889</v>
      </c>
      <c r="AG13" s="350">
        <v>1241.0563284299724</v>
      </c>
      <c r="AH13" s="350">
        <v>1251.0063172265059</v>
      </c>
      <c r="AI13" s="350">
        <v>1261.6566791113978</v>
      </c>
      <c r="AJ13" s="350">
        <v>1272.9330599537186</v>
      </c>
      <c r="AK13" s="350">
        <v>1284.9597883706303</v>
      </c>
      <c r="AL13" s="350">
        <v>1297.7547889993548</v>
      </c>
      <c r="AM13" s="350">
        <v>1311.3359555531506</v>
      </c>
      <c r="AN13" s="350">
        <v>1325.7072577689707</v>
      </c>
      <c r="AO13" s="350">
        <v>1340.8276645443975</v>
      </c>
      <c r="AP13" s="350">
        <v>1356.6553242765672</v>
      </c>
      <c r="AQ13" s="350">
        <v>1373.1604964035025</v>
      </c>
      <c r="AR13" s="350">
        <v>1390.3019393296777</v>
      </c>
      <c r="AS13" s="350">
        <v>1408.0287298389203</v>
      </c>
      <c r="AT13" s="350">
        <v>1426.2849452348016</v>
      </c>
      <c r="AU13" s="350">
        <v>1445.017744910517</v>
      </c>
      <c r="AV13" s="350">
        <v>1464.1489989781073</v>
      </c>
      <c r="AW13" s="350">
        <v>1483.5957532948505</v>
      </c>
    </row>
    <row r="14" spans="1:52">
      <c r="A14" s="19"/>
      <c r="B14" s="361" t="s">
        <v>232</v>
      </c>
      <c r="C14" s="2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6" spans="1:52" customFormat="1" ht="18.75">
      <c r="C16" s="68" t="s">
        <v>374</v>
      </c>
      <c r="D16" s="68"/>
      <c r="E16" s="68"/>
      <c r="F16" s="68"/>
      <c r="G16" s="68"/>
      <c r="H16" s="68"/>
      <c r="J16" s="68" t="s">
        <v>470</v>
      </c>
      <c r="K16" s="68"/>
      <c r="S16" s="52"/>
    </row>
    <row r="33" spans="1:49">
      <c r="C33" s="87" t="s">
        <v>3</v>
      </c>
      <c r="J33" s="87" t="s">
        <v>3</v>
      </c>
    </row>
    <row r="34" spans="1:49">
      <c r="A34" s="88" t="s">
        <v>228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</row>
    <row r="82" spans="1:49">
      <c r="A82" s="16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</row>
    <row r="83" spans="1:49">
      <c r="A83" s="16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</row>
    <row r="84" spans="1:49">
      <c r="A84" s="16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>
      <c r="A85" s="16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>
      <c r="A86" s="16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</row>
    <row r="87" spans="1:49">
      <c r="A87" s="16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</row>
    <row r="88" spans="1:49">
      <c r="A88" s="16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>
      <c r="A89" s="16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>
      <c r="A90" s="16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>
      <c r="A91" s="16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>
      <c r="A92" s="16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>
      <c r="A93" s="16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</row>
    <row r="94" spans="1:49">
      <c r="A94" s="16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</row>
    <row r="95" spans="1:49">
      <c r="A95" s="16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>
      <c r="A96" s="16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>
      <c r="A97" s="16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</row>
    <row r="98" spans="1:49">
      <c r="A98" s="16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</row>
    <row r="99" spans="1:49">
      <c r="A99" s="16"/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>
      <c r="A100" s="16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>
      <c r="A101" s="16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</row>
    <row r="102" spans="1:49">
      <c r="A102" s="16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</row>
    <row r="103" spans="1:49">
      <c r="A103" s="16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>
      <c r="A104" s="16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>
      <c r="A105" s="16"/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>
      <c r="A106" s="16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1:49">
      <c r="A107" s="16"/>
      <c r="B107" s="1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</row>
    <row r="108" spans="1:49">
      <c r="C108" s="12"/>
    </row>
  </sheetData>
  <hyperlinks>
    <hyperlink ref="A34" location="Índice!A1" display="Índice" xr:uid="{6A44D814-164C-48E3-9F2F-98E41F944AED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7792-6BEC-4B35-8A67-06B5A689FA80}">
  <sheetPr>
    <tabColor theme="4" tint="0.79998168889431442"/>
  </sheetPr>
  <dimension ref="A1:BD72"/>
  <sheetViews>
    <sheetView showGridLines="0" zoomScale="85" zoomScaleNormal="85" workbookViewId="0"/>
  </sheetViews>
  <sheetFormatPr baseColWidth="10" defaultColWidth="11.42578125" defaultRowHeight="15"/>
  <cols>
    <col min="1" max="1" width="7.5703125" style="11" customWidth="1"/>
    <col min="2" max="2" width="4.5703125" style="13" customWidth="1"/>
    <col min="3" max="3" width="13.7109375" style="11" bestFit="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27" customFormat="1" ht="23.25">
      <c r="A1" s="360" t="s">
        <v>375</v>
      </c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>
      <c r="A3" s="244"/>
      <c r="B3" s="245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247" customFormat="1" hidden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53" customFormat="1">
      <c r="A5" s="244"/>
      <c r="B5" s="246"/>
      <c r="C5" s="250" t="s">
        <v>10</v>
      </c>
      <c r="D5" s="266">
        <v>1.8875184339156659</v>
      </c>
      <c r="E5" s="266">
        <v>1.8842517678638615</v>
      </c>
      <c r="F5" s="266">
        <v>1.8241351009882454</v>
      </c>
      <c r="G5" s="266">
        <v>1.809261067120369</v>
      </c>
      <c r="H5" s="266">
        <v>1.8077156095182207</v>
      </c>
      <c r="I5" s="266">
        <v>1.8003417102486039</v>
      </c>
      <c r="J5" s="266">
        <v>1.770060868454445</v>
      </c>
      <c r="K5" s="266">
        <v>1.7456960307230329</v>
      </c>
      <c r="L5" s="266">
        <v>1.7243260376337306</v>
      </c>
      <c r="M5" s="266">
        <v>1.7049033810305778</v>
      </c>
      <c r="N5" s="266">
        <v>1.6876000193168403</v>
      </c>
      <c r="O5" s="266">
        <v>1.6675904444641663</v>
      </c>
      <c r="P5" s="266">
        <v>1.650265795789476</v>
      </c>
      <c r="Q5" s="266">
        <v>1.6343951970167845</v>
      </c>
      <c r="R5" s="266">
        <v>1.6199574369126257</v>
      </c>
      <c r="S5" s="266">
        <v>1.6071901405658631</v>
      </c>
      <c r="T5" s="266">
        <v>1.5960974484348291</v>
      </c>
      <c r="U5" s="266">
        <v>1.5865461462775607</v>
      </c>
      <c r="V5" s="266">
        <v>1.5783096007547845</v>
      </c>
      <c r="W5" s="266">
        <v>1.5721220733475265</v>
      </c>
      <c r="X5" s="266">
        <v>1.567707894180121</v>
      </c>
      <c r="Y5" s="266">
        <v>1.5654409131918077</v>
      </c>
      <c r="Z5" s="266">
        <v>1.5649989335991232</v>
      </c>
      <c r="AA5" s="266">
        <v>1.5661039486413855</v>
      </c>
      <c r="AB5" s="266">
        <v>1.5683707806490461</v>
      </c>
      <c r="AC5" s="266">
        <v>1.571421425941709</v>
      </c>
      <c r="AD5" s="266">
        <v>1.5750207978170745</v>
      </c>
      <c r="AE5" s="266">
        <v>1.5789590710019532</v>
      </c>
      <c r="AF5" s="266">
        <v>1.5830200838677368</v>
      </c>
      <c r="AG5" s="266">
        <v>1.5872211426431544</v>
      </c>
      <c r="AH5" s="266">
        <v>1.59151467855567</v>
      </c>
      <c r="AI5" s="266">
        <v>1.5958156219944521</v>
      </c>
      <c r="AJ5" s="266">
        <v>1.6001757620998562</v>
      </c>
      <c r="AK5" s="266">
        <v>1.6046078086100117</v>
      </c>
      <c r="AL5" s="266">
        <v>1.6106377503803502</v>
      </c>
      <c r="AM5" s="266">
        <v>1.6165629194424211</v>
      </c>
      <c r="AN5" s="266">
        <v>1.6225813845656951</v>
      </c>
      <c r="AO5" s="266">
        <v>1.6286578368257116</v>
      </c>
      <c r="AP5" s="266">
        <v>1.6346567282102744</v>
      </c>
      <c r="AQ5" s="266">
        <v>1.6405829660948779</v>
      </c>
      <c r="AR5" s="266">
        <v>1.6463467108869261</v>
      </c>
      <c r="AS5" s="266">
        <v>1.6518653609061389</v>
      </c>
      <c r="AT5" s="266">
        <v>1.6571395730055347</v>
      </c>
      <c r="AU5" s="266">
        <v>1.6621946449868068</v>
      </c>
      <c r="AV5" s="266">
        <v>1.6669130975108992</v>
      </c>
      <c r="AW5" s="266">
        <v>1.6710740687622661</v>
      </c>
      <c r="AX5" s="266">
        <v>1.6746386773237436</v>
      </c>
      <c r="AY5" s="266">
        <v>1.6777038213116056</v>
      </c>
      <c r="AZ5" s="267">
        <v>1.680219685861909</v>
      </c>
    </row>
    <row r="6" spans="1:56" s="253" customFormat="1">
      <c r="A6" s="246"/>
      <c r="B6" s="246"/>
      <c r="C6" s="250" t="s">
        <v>33</v>
      </c>
      <c r="D6" s="251">
        <v>1.1210176416219113</v>
      </c>
      <c r="E6" s="251">
        <v>1.1092148280249818</v>
      </c>
      <c r="F6" s="251">
        <v>1.0650938830262193</v>
      </c>
      <c r="G6" s="251">
        <v>1.0581727364498867</v>
      </c>
      <c r="H6" s="251">
        <v>1.0659374557116363</v>
      </c>
      <c r="I6" s="251">
        <v>1.0706845400434355</v>
      </c>
      <c r="J6" s="251">
        <v>1.0562462325224657</v>
      </c>
      <c r="K6" s="251">
        <v>1.0447320510113178</v>
      </c>
      <c r="L6" s="251">
        <v>1.0342499011442778</v>
      </c>
      <c r="M6" s="251">
        <v>1.024278470256675</v>
      </c>
      <c r="N6" s="251">
        <v>1.0150048056051668</v>
      </c>
      <c r="O6" s="251">
        <v>1.0035627726528173</v>
      </c>
      <c r="P6" s="251">
        <v>0.99339734717550032</v>
      </c>
      <c r="Q6" s="251">
        <v>0.983648795759552</v>
      </c>
      <c r="R6" s="251">
        <v>0.97435476522860365</v>
      </c>
      <c r="S6" s="251">
        <v>0.96568046517934869</v>
      </c>
      <c r="T6" s="251">
        <v>0.95764697755236339</v>
      </c>
      <c r="U6" s="251">
        <v>0.95019187555273266</v>
      </c>
      <c r="V6" s="251">
        <v>0.9431836077547211</v>
      </c>
      <c r="W6" s="251">
        <v>0.93707885280232839</v>
      </c>
      <c r="X6" s="251">
        <v>0.93169866230300014</v>
      </c>
      <c r="Y6" s="251">
        <v>0.9272711392271108</v>
      </c>
      <c r="Z6" s="251">
        <v>0.92359359568344357</v>
      </c>
      <c r="AA6" s="251">
        <v>0.92050417800535378</v>
      </c>
      <c r="AB6" s="251">
        <v>0.91777976752391821</v>
      </c>
      <c r="AC6" s="251">
        <v>0.91521305309892587</v>
      </c>
      <c r="AD6" s="251">
        <v>0.91267620435668917</v>
      </c>
      <c r="AE6" s="251">
        <v>0.91005652975121554</v>
      </c>
      <c r="AF6" s="251">
        <v>0.90723414218799592</v>
      </c>
      <c r="AG6" s="251">
        <v>0.90422051385646607</v>
      </c>
      <c r="AH6" s="251">
        <v>0.90099127423322767</v>
      </c>
      <c r="AI6" s="251">
        <v>0.89750993022424141</v>
      </c>
      <c r="AJ6" s="251">
        <v>0.89382275212846218</v>
      </c>
      <c r="AK6" s="251">
        <v>0.88994967042718076</v>
      </c>
      <c r="AL6" s="251">
        <v>0.8867489415801546</v>
      </c>
      <c r="AM6" s="251">
        <v>0.8832417034369886</v>
      </c>
      <c r="AN6" s="251">
        <v>0.87961300658795982</v>
      </c>
      <c r="AO6" s="251">
        <v>0.87586586742584516</v>
      </c>
      <c r="AP6" s="251">
        <v>0.87195754446788165</v>
      </c>
      <c r="AQ6" s="251">
        <v>0.8679349535803671</v>
      </c>
      <c r="AR6" s="251">
        <v>0.86378457958877253</v>
      </c>
      <c r="AS6" s="251">
        <v>0.85948998202493876</v>
      </c>
      <c r="AT6" s="251">
        <v>0.85506775841152094</v>
      </c>
      <c r="AU6" s="251">
        <v>0.85054899546077778</v>
      </c>
      <c r="AV6" s="251">
        <v>0.84594059425607826</v>
      </c>
      <c r="AW6" s="251">
        <v>0.84118940541219256</v>
      </c>
      <c r="AX6" s="251">
        <v>0.83629236870383472</v>
      </c>
      <c r="AY6" s="251">
        <v>0.83131267843127055</v>
      </c>
      <c r="AZ6" s="252">
        <v>0.82622910133075511</v>
      </c>
    </row>
    <row r="7" spans="1:56" s="253" customFormat="1">
      <c r="A7" s="254"/>
      <c r="B7" s="246"/>
      <c r="C7" s="250" t="s">
        <v>32</v>
      </c>
      <c r="D7" s="251">
        <v>0.76650079229375445</v>
      </c>
      <c r="E7" s="251">
        <v>0.77503693983887856</v>
      </c>
      <c r="F7" s="251">
        <v>0.75904121796202606</v>
      </c>
      <c r="G7" s="251">
        <v>0.75108833067048264</v>
      </c>
      <c r="H7" s="251">
        <v>0.74177815380658463</v>
      </c>
      <c r="I7" s="251">
        <v>0.72965717020516851</v>
      </c>
      <c r="J7" s="251">
        <v>0.71381463593197936</v>
      </c>
      <c r="K7" s="251">
        <v>0.70096397971171509</v>
      </c>
      <c r="L7" s="251">
        <v>0.69007613648945265</v>
      </c>
      <c r="M7" s="251">
        <v>0.68062491077390275</v>
      </c>
      <c r="N7" s="251">
        <v>0.67259521371167352</v>
      </c>
      <c r="O7" s="251">
        <v>0.66402767181134903</v>
      </c>
      <c r="P7" s="251">
        <v>0.65686844861397575</v>
      </c>
      <c r="Q7" s="251">
        <v>0.6507464012572326</v>
      </c>
      <c r="R7" s="251">
        <v>0.64560267168402186</v>
      </c>
      <c r="S7" s="251">
        <v>0.64150967538651438</v>
      </c>
      <c r="T7" s="251">
        <v>0.63845047088246598</v>
      </c>
      <c r="U7" s="251">
        <v>0.6363542707248282</v>
      </c>
      <c r="V7" s="251">
        <v>0.63512599300006356</v>
      </c>
      <c r="W7" s="251">
        <v>0.63504322054519824</v>
      </c>
      <c r="X7" s="251">
        <v>0.636009231877121</v>
      </c>
      <c r="Y7" s="251">
        <v>0.63816977396469687</v>
      </c>
      <c r="Z7" s="251">
        <v>0.64140533791567989</v>
      </c>
      <c r="AA7" s="251">
        <v>0.64559977063603169</v>
      </c>
      <c r="AB7" s="251">
        <v>0.6505910131251279</v>
      </c>
      <c r="AC7" s="251">
        <v>0.65620837284278299</v>
      </c>
      <c r="AD7" s="251">
        <v>0.66234459346038543</v>
      </c>
      <c r="AE7" s="251">
        <v>0.66890254125073767</v>
      </c>
      <c r="AF7" s="251">
        <v>0.67578594167974104</v>
      </c>
      <c r="AG7" s="251">
        <v>0.68300062878668844</v>
      </c>
      <c r="AH7" s="251">
        <v>0.6905234043224423</v>
      </c>
      <c r="AI7" s="251">
        <v>0.69830569177021051</v>
      </c>
      <c r="AJ7" s="251">
        <v>0.70635300997139405</v>
      </c>
      <c r="AK7" s="251">
        <v>0.71465813818283108</v>
      </c>
      <c r="AL7" s="251">
        <v>0.72388880880019568</v>
      </c>
      <c r="AM7" s="251">
        <v>0.73332121600543254</v>
      </c>
      <c r="AN7" s="251">
        <v>0.74296837797773529</v>
      </c>
      <c r="AO7" s="251">
        <v>0.75279196939986637</v>
      </c>
      <c r="AP7" s="251">
        <v>0.76269918374239265</v>
      </c>
      <c r="AQ7" s="251">
        <v>0.77264801251451065</v>
      </c>
      <c r="AR7" s="251">
        <v>0.78256213129815333</v>
      </c>
      <c r="AS7" s="251">
        <v>0.79237537888120013</v>
      </c>
      <c r="AT7" s="251">
        <v>0.80207181459401355</v>
      </c>
      <c r="AU7" s="251">
        <v>0.81164564952602924</v>
      </c>
      <c r="AV7" s="251">
        <v>0.82097250325482107</v>
      </c>
      <c r="AW7" s="251">
        <v>0.8298846633500736</v>
      </c>
      <c r="AX7" s="251">
        <v>0.83834630861990889</v>
      </c>
      <c r="AY7" s="251">
        <v>0.84639114288033512</v>
      </c>
      <c r="AZ7" s="252">
        <v>0.85399058453115395</v>
      </c>
    </row>
    <row r="8" spans="1:56" s="24" customFormat="1">
      <c r="A8" s="31"/>
      <c r="B8" s="26"/>
      <c r="C8" s="3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1:56" s="24" customFormat="1">
      <c r="A9" s="31"/>
      <c r="B9" s="26"/>
      <c r="C9" s="3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</row>
    <row r="10" spans="1:56">
      <c r="A10" s="19"/>
      <c r="C10" s="1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16"/>
      <c r="C11" s="13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>
      <c r="A14" s="16"/>
      <c r="C14" s="13"/>
      <c r="D14" s="15"/>
      <c r="E14" s="15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8.75">
      <c r="A15" s="22"/>
      <c r="B15" s="21"/>
      <c r="C15" s="21"/>
      <c r="D15" s="20"/>
      <c r="E15" s="20"/>
      <c r="F15" s="20"/>
      <c r="G15" s="20"/>
      <c r="H15" s="20"/>
      <c r="I15" s="20"/>
      <c r="J15" s="20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1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B18" s="18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6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19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B23" s="18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6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19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6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9"/>
      <c r="C29" s="17"/>
      <c r="D29" s="87" t="s">
        <v>3</v>
      </c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1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B31" s="18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88" t="s">
        <v>228</v>
      </c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7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16"/>
      <c r="C71" s="13"/>
      <c r="D71" s="15"/>
      <c r="E71" s="15"/>
      <c r="F71" s="15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H72" s="12"/>
      <c r="I72" s="12"/>
      <c r="J72" s="12"/>
    </row>
  </sheetData>
  <hyperlinks>
    <hyperlink ref="A32" location="Índice!A1" display="Índice" xr:uid="{9345A51A-5D7C-4046-818E-63EBB3C4E926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4F84-BD4A-4E5B-AC33-A524FD288910}">
  <sheetPr>
    <tabColor theme="4" tint="0.79998168889431442"/>
  </sheetPr>
  <dimension ref="A1:AU29"/>
  <sheetViews>
    <sheetView showGridLines="0" zoomScale="85" zoomScaleNormal="85" workbookViewId="0">
      <selection activeCell="A29" sqref="A29"/>
    </sheetView>
  </sheetViews>
  <sheetFormatPr baseColWidth="10" defaultRowHeight="15"/>
  <cols>
    <col min="1" max="1" width="15" bestFit="1" customWidth="1"/>
    <col min="2" max="2" width="9.7109375" customWidth="1"/>
    <col min="3" max="3" width="21" bestFit="1" customWidth="1"/>
    <col min="4" max="54" width="9.7109375" customWidth="1"/>
  </cols>
  <sheetData>
    <row r="1" spans="1:47" s="27" customFormat="1" ht="23.25">
      <c r="A1" s="360" t="s">
        <v>376</v>
      </c>
      <c r="B1" s="29"/>
      <c r="C1" s="29"/>
      <c r="D1" s="29"/>
      <c r="E1" s="29"/>
      <c r="F1" s="29"/>
      <c r="G1" s="29"/>
      <c r="H1" s="29"/>
    </row>
    <row r="3" spans="1:47">
      <c r="B3" s="41"/>
      <c r="C3" s="238" t="s">
        <v>27</v>
      </c>
      <c r="D3" s="428" t="s">
        <v>28</v>
      </c>
      <c r="E3" s="42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7">
      <c r="B4" s="41"/>
      <c r="C4" s="240" t="s">
        <v>10</v>
      </c>
      <c r="D4" s="429">
        <f>AVERAGE(Figura_42.1!D5:AF5)</f>
        <v>1.6654940744574886</v>
      </c>
      <c r="E4" s="42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1:47">
      <c r="B5" s="41"/>
      <c r="C5" s="240" t="s">
        <v>33</v>
      </c>
      <c r="D5" s="430">
        <f>AVERAGE(Figura_42.1!D6:AF6)</f>
        <v>0.98756569921426196</v>
      </c>
      <c r="E5" s="427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</row>
    <row r="6" spans="1:47">
      <c r="B6" s="41"/>
      <c r="C6" s="239" t="s">
        <v>32</v>
      </c>
      <c r="D6" s="431">
        <f>AVERAGE(Figura_42.1!D7:AF7)</f>
        <v>0.67792837524322658</v>
      </c>
      <c r="E6" s="42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47">
      <c r="B7" s="38"/>
      <c r="C7" s="38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</row>
    <row r="8" spans="1:47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</row>
    <row r="9" spans="1:47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</row>
    <row r="10" spans="1:47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</row>
    <row r="11" spans="1:47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</row>
    <row r="12" spans="1:47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</row>
    <row r="13" spans="1:47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</row>
    <row r="14" spans="1:47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47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</row>
    <row r="17" spans="1:47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</row>
    <row r="18" spans="1:47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</row>
    <row r="19" spans="1:47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</row>
    <row r="21" spans="1:47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</row>
    <row r="23" spans="1:47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1:47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</row>
    <row r="27" spans="1:47">
      <c r="B27" s="87" t="s">
        <v>3</v>
      </c>
    </row>
    <row r="29" spans="1:47">
      <c r="A29" s="88" t="s">
        <v>228</v>
      </c>
    </row>
  </sheetData>
  <hyperlinks>
    <hyperlink ref="A29" location="Índice!A1" display="Índice" xr:uid="{595CDE65-D3DB-4498-B054-18C90024675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718D-AE36-49B5-98DC-77F4B2E528D2}">
  <sheetPr>
    <tabColor theme="4" tint="0.79998168889431442"/>
    <pageSetUpPr fitToPage="1"/>
  </sheetPr>
  <dimension ref="A1:I111"/>
  <sheetViews>
    <sheetView zoomScale="85" zoomScaleNormal="85" zoomScaleSheetLayoutView="130" workbookViewId="0"/>
  </sheetViews>
  <sheetFormatPr baseColWidth="10" defaultColWidth="11" defaultRowHeight="15"/>
  <cols>
    <col min="1" max="1" width="25" style="3" customWidth="1"/>
    <col min="2" max="3" width="11" style="3" customWidth="1"/>
    <col min="4" max="16384" width="11" style="3"/>
  </cols>
  <sheetData>
    <row r="1" spans="1:9" ht="23.25">
      <c r="A1" s="1" t="s">
        <v>324</v>
      </c>
      <c r="B1" s="2"/>
      <c r="C1" s="2"/>
      <c r="D1" s="2"/>
      <c r="E1" s="2"/>
      <c r="F1" s="2"/>
      <c r="G1" s="2"/>
      <c r="H1" s="2"/>
      <c r="I1" s="2"/>
    </row>
    <row r="2" spans="1:9" ht="23.25">
      <c r="A2" s="1"/>
      <c r="B2" s="2"/>
      <c r="C2" s="2"/>
      <c r="D2" s="2"/>
      <c r="E2" s="2"/>
      <c r="F2" s="2"/>
      <c r="G2" s="2"/>
      <c r="H2" s="2"/>
      <c r="I2" s="2"/>
    </row>
    <row r="4" spans="1:9">
      <c r="A4" s="57"/>
    </row>
    <row r="5" spans="1:9">
      <c r="B5" s="57" t="s">
        <v>56</v>
      </c>
    </row>
    <row r="6" spans="1:9">
      <c r="B6" s="58"/>
      <c r="C6" s="58"/>
      <c r="D6" s="58"/>
      <c r="E6" s="58"/>
      <c r="F6" s="58"/>
      <c r="G6" s="58"/>
    </row>
    <row r="7" spans="1:9">
      <c r="A7" s="113"/>
      <c r="B7" s="464">
        <v>2024</v>
      </c>
      <c r="C7" s="465"/>
      <c r="D7" s="464">
        <v>2050</v>
      </c>
      <c r="E7" s="465"/>
      <c r="F7" s="464">
        <v>2070</v>
      </c>
      <c r="G7" s="465"/>
    </row>
    <row r="8" spans="1:9">
      <c r="A8" s="113"/>
      <c r="B8" s="114" t="s">
        <v>35</v>
      </c>
      <c r="C8" s="115" t="s">
        <v>36</v>
      </c>
      <c r="D8" s="114" t="s">
        <v>35</v>
      </c>
      <c r="E8" s="115" t="s">
        <v>36</v>
      </c>
      <c r="F8" s="114" t="s">
        <v>35</v>
      </c>
      <c r="G8" s="115" t="s">
        <v>36</v>
      </c>
    </row>
    <row r="9" spans="1:9">
      <c r="A9" s="116" t="s">
        <v>57</v>
      </c>
      <c r="B9" s="117"/>
      <c r="C9" s="118"/>
      <c r="D9" s="117"/>
      <c r="E9" s="118"/>
      <c r="F9" s="117"/>
      <c r="G9" s="118"/>
    </row>
    <row r="10" spans="1:9">
      <c r="A10" s="119" t="s">
        <v>58</v>
      </c>
      <c r="B10" s="120"/>
      <c r="C10" s="121"/>
      <c r="D10" s="120"/>
      <c r="E10" s="121"/>
      <c r="F10" s="120"/>
      <c r="G10" s="121"/>
    </row>
    <row r="11" spans="1:9">
      <c r="A11" s="122" t="s">
        <v>59</v>
      </c>
      <c r="B11" s="120">
        <v>-69.150078497508133</v>
      </c>
      <c r="C11" s="121">
        <v>63.130767192958736</v>
      </c>
      <c r="D11" s="120">
        <v>-74.165549943763025</v>
      </c>
      <c r="E11" s="121">
        <v>67.285552487929849</v>
      </c>
      <c r="F11" s="120">
        <v>-75.693528870242574</v>
      </c>
      <c r="G11" s="121">
        <v>68.842092735985361</v>
      </c>
    </row>
    <row r="12" spans="1:9">
      <c r="A12" s="122" t="s">
        <v>60</v>
      </c>
      <c r="B12" s="120">
        <v>-73.112831307140581</v>
      </c>
      <c r="C12" s="121">
        <v>66.252638263394275</v>
      </c>
      <c r="D12" s="120">
        <v>-75.633600797208899</v>
      </c>
      <c r="E12" s="121">
        <v>68.618605185480519</v>
      </c>
      <c r="F12" s="120">
        <v>-75.819131425692646</v>
      </c>
      <c r="G12" s="121">
        <v>68.954107546642092</v>
      </c>
    </row>
    <row r="13" spans="1:9">
      <c r="A13" s="122" t="s">
        <v>61</v>
      </c>
      <c r="B13" s="120">
        <v>-75.96129596706173</v>
      </c>
      <c r="C13" s="121">
        <v>68.592024853643139</v>
      </c>
      <c r="D13" s="120">
        <v>-77.045182993683952</v>
      </c>
      <c r="E13" s="121">
        <v>69.901856232224205</v>
      </c>
      <c r="F13" s="120">
        <v>-75.935851230737441</v>
      </c>
      <c r="G13" s="121">
        <v>69.064790489997108</v>
      </c>
    </row>
    <row r="14" spans="1:9">
      <c r="A14" s="122" t="s">
        <v>62</v>
      </c>
      <c r="B14" s="120">
        <v>-76.586640352398774</v>
      </c>
      <c r="C14" s="121">
        <v>70.227578754239531</v>
      </c>
      <c r="D14" s="120">
        <v>-78.33655789719964</v>
      </c>
      <c r="E14" s="121">
        <v>71.075715591308068</v>
      </c>
      <c r="F14" s="120">
        <v>-76.025287620432096</v>
      </c>
      <c r="G14" s="121">
        <v>69.150309667584821</v>
      </c>
    </row>
    <row r="15" spans="1:9">
      <c r="A15" s="122" t="s">
        <v>63</v>
      </c>
      <c r="B15" s="120">
        <v>-81.521404971722887</v>
      </c>
      <c r="C15" s="121">
        <v>74.175091954026698</v>
      </c>
      <c r="D15" s="120">
        <v>-79.52139459890239</v>
      </c>
      <c r="E15" s="121">
        <v>72.148247773541513</v>
      </c>
      <c r="F15" s="120">
        <v>-76.141398193957045</v>
      </c>
      <c r="G15" s="121">
        <v>69.255939105673846</v>
      </c>
    </row>
    <row r="16" spans="1:9">
      <c r="A16" s="122" t="s">
        <v>64</v>
      </c>
      <c r="B16" s="120">
        <v>-85.633988617305221</v>
      </c>
      <c r="C16" s="121">
        <v>78.171006255681078</v>
      </c>
      <c r="D16" s="120">
        <v>-80.593681268121415</v>
      </c>
      <c r="E16" s="121">
        <v>73.11323459739161</v>
      </c>
      <c r="F16" s="120">
        <v>-76.311675047887277</v>
      </c>
      <c r="G16" s="121">
        <v>69.403915700421578</v>
      </c>
    </row>
    <row r="17" spans="1:7">
      <c r="A17" s="122" t="s">
        <v>65</v>
      </c>
      <c r="B17" s="120">
        <v>-91.674647501973723</v>
      </c>
      <c r="C17" s="121">
        <v>82.999419509451599</v>
      </c>
      <c r="D17" s="120">
        <v>-81.54442719979761</v>
      </c>
      <c r="E17" s="121">
        <v>73.962513070732868</v>
      </c>
      <c r="F17" s="120">
        <v>-76.556384759992795</v>
      </c>
      <c r="G17" s="121">
        <v>69.615298478682547</v>
      </c>
    </row>
    <row r="18" spans="1:7">
      <c r="A18" s="122" t="s">
        <v>66</v>
      </c>
      <c r="B18" s="120">
        <v>-96.457902508474575</v>
      </c>
      <c r="C18" s="121">
        <v>87.538232837049947</v>
      </c>
      <c r="D18" s="120">
        <v>-82.365830930202861</v>
      </c>
      <c r="E18" s="121">
        <v>74.688351648105126</v>
      </c>
      <c r="F18" s="120">
        <v>-76.889245170263308</v>
      </c>
      <c r="G18" s="121">
        <v>69.900186965346634</v>
      </c>
    </row>
    <row r="19" spans="1:7">
      <c r="A19" s="122" t="s">
        <v>67</v>
      </c>
      <c r="B19" s="120">
        <v>-99.125478960288149</v>
      </c>
      <c r="C19" s="121">
        <v>90.026856158056063</v>
      </c>
      <c r="D19" s="120">
        <v>-83.054958559375478</v>
      </c>
      <c r="E19" s="121">
        <v>75.290864659907996</v>
      </c>
      <c r="F19" s="120">
        <v>-77.318471723019798</v>
      </c>
      <c r="G19" s="121">
        <v>70.269359417383768</v>
      </c>
    </row>
    <row r="20" spans="1:7">
      <c r="A20" s="122" t="s">
        <v>68</v>
      </c>
      <c r="B20" s="120">
        <v>-101.22856668842502</v>
      </c>
      <c r="C20" s="121">
        <v>91.425244659503093</v>
      </c>
      <c r="D20" s="120">
        <v>-83.604907311634506</v>
      </c>
      <c r="E20" s="121">
        <v>75.765515510053277</v>
      </c>
      <c r="F20" s="120">
        <v>-77.849398513244395</v>
      </c>
      <c r="G20" s="121">
        <v>70.729613132838324</v>
      </c>
    </row>
    <row r="21" spans="1:7">
      <c r="A21" s="122" t="s">
        <v>69</v>
      </c>
      <c r="B21" s="120">
        <v>-100.13862080337783</v>
      </c>
      <c r="C21" s="121">
        <v>90.775863209451245</v>
      </c>
      <c r="D21" s="120">
        <v>-84.023868800468307</v>
      </c>
      <c r="E21" s="121">
        <v>76.122567244750613</v>
      </c>
      <c r="F21" s="120">
        <v>-78.488776535626386</v>
      </c>
      <c r="G21" s="121">
        <v>71.289102286076314</v>
      </c>
    </row>
    <row r="22" spans="1:7">
      <c r="A22" s="122" t="s">
        <v>70</v>
      </c>
      <c r="B22" s="120">
        <v>-105.96313716559762</v>
      </c>
      <c r="C22" s="121">
        <v>95.703902064565128</v>
      </c>
      <c r="D22" s="120">
        <v>-84.339850827633441</v>
      </c>
      <c r="E22" s="121">
        <v>76.382169904166872</v>
      </c>
      <c r="F22" s="120">
        <v>-79.253892049838512</v>
      </c>
      <c r="G22" s="121">
        <v>71.959705620021353</v>
      </c>
    </row>
    <row r="23" spans="1:7">
      <c r="A23" s="122" t="s">
        <v>71</v>
      </c>
      <c r="B23" s="120">
        <v>-108.45863898788893</v>
      </c>
      <c r="C23" s="121">
        <v>98.053372217703</v>
      </c>
      <c r="D23" s="120">
        <v>-84.260521669414004</v>
      </c>
      <c r="E23" s="121">
        <v>76.2713918037566</v>
      </c>
      <c r="F23" s="120">
        <v>-80.164437070227706</v>
      </c>
      <c r="G23" s="121">
        <v>72.749660755156299</v>
      </c>
    </row>
    <row r="24" spans="1:7">
      <c r="A24" s="122" t="s">
        <v>72</v>
      </c>
      <c r="B24" s="120">
        <v>-110.76863596567085</v>
      </c>
      <c r="C24" s="121">
        <v>100.38751535524956</v>
      </c>
      <c r="D24" s="120">
        <v>-84.178373387392668</v>
      </c>
      <c r="E24" s="121">
        <v>76.136801246208563</v>
      </c>
      <c r="F24" s="120">
        <v>-81.248413641781866</v>
      </c>
      <c r="G24" s="121">
        <v>73.675252894874902</v>
      </c>
    </row>
    <row r="25" spans="1:7">
      <c r="A25" s="122" t="s">
        <v>73</v>
      </c>
      <c r="B25" s="120">
        <v>-112.8180028338593</v>
      </c>
      <c r="C25" s="121">
        <v>101.68627825535324</v>
      </c>
      <c r="D25" s="120">
        <v>-84.161399216610761</v>
      </c>
      <c r="E25" s="121">
        <v>76.029787397894097</v>
      </c>
      <c r="F25" s="120">
        <v>-82.539811772788283</v>
      </c>
      <c r="G25" s="121">
        <v>74.757856998290393</v>
      </c>
    </row>
    <row r="26" spans="1:7">
      <c r="A26" s="122" t="s">
        <v>74</v>
      </c>
      <c r="B26" s="120">
        <v>-117.77627032941086</v>
      </c>
      <c r="C26" s="121">
        <v>106.31665033398373</v>
      </c>
      <c r="D26" s="120">
        <v>-84.284589269545748</v>
      </c>
      <c r="E26" s="121">
        <v>76.008757054783146</v>
      </c>
      <c r="F26" s="120">
        <v>-84.072508384013162</v>
      </c>
      <c r="G26" s="121">
        <v>76.019768306843616</v>
      </c>
    </row>
    <row r="27" spans="1:7">
      <c r="A27" s="122" t="s">
        <v>75</v>
      </c>
      <c r="B27" s="120">
        <v>-113.78287984183908</v>
      </c>
      <c r="C27" s="121">
        <v>102.61638609623495</v>
      </c>
      <c r="D27" s="120">
        <v>-84.609395901157498</v>
      </c>
      <c r="E27" s="121">
        <v>76.136260772521553</v>
      </c>
      <c r="F27" s="120">
        <v>-85.873917347334213</v>
      </c>
      <c r="G27" s="121">
        <v>77.490729548991681</v>
      </c>
    </row>
    <row r="28" spans="1:7">
      <c r="A28" s="122" t="s">
        <v>76</v>
      </c>
      <c r="B28" s="120">
        <v>-113.93229098357061</v>
      </c>
      <c r="C28" s="121">
        <v>102.29048534366234</v>
      </c>
      <c r="D28" s="120">
        <v>-85.160897755365312</v>
      </c>
      <c r="E28" s="121">
        <v>76.453007674584484</v>
      </c>
      <c r="F28" s="120">
        <v>-87.941997042056187</v>
      </c>
      <c r="G28" s="121">
        <v>79.190864146293961</v>
      </c>
    </row>
    <row r="29" spans="1:7">
      <c r="A29" s="122" t="s">
        <v>77</v>
      </c>
      <c r="B29" s="120">
        <v>-113.22258806034581</v>
      </c>
      <c r="C29" s="121">
        <v>101.90488989878685</v>
      </c>
      <c r="D29" s="120">
        <v>-85.938603639273325</v>
      </c>
      <c r="E29" s="121">
        <v>76.977825096157417</v>
      </c>
      <c r="F29" s="120">
        <v>-90.247309990534134</v>
      </c>
      <c r="G29" s="121">
        <v>81.116512912324012</v>
      </c>
    </row>
    <row r="30" spans="1:7">
      <c r="A30" s="122" t="s">
        <v>78</v>
      </c>
      <c r="B30" s="120">
        <v>-114.55092026141409</v>
      </c>
      <c r="C30" s="121">
        <v>102.72932200059178</v>
      </c>
      <c r="D30" s="120">
        <v>-86.921514185100207</v>
      </c>
      <c r="E30" s="121">
        <v>77.713562497510281</v>
      </c>
      <c r="F30" s="120">
        <v>-92.74728770575598</v>
      </c>
      <c r="G30" s="121">
        <v>83.25320102159931</v>
      </c>
    </row>
    <row r="31" spans="1:7">
      <c r="A31" s="122" t="s">
        <v>79</v>
      </c>
      <c r="B31" s="120">
        <v>-113.45048202090824</v>
      </c>
      <c r="C31" s="121">
        <v>102.89307906190921</v>
      </c>
      <c r="D31" s="120">
        <v>-88.069179823444472</v>
      </c>
      <c r="E31" s="121">
        <v>78.641072521517401</v>
      </c>
      <c r="F31" s="120">
        <v>-95.384975722929738</v>
      </c>
      <c r="G31" s="121">
        <v>85.570145258031417</v>
      </c>
    </row>
    <row r="32" spans="1:7">
      <c r="A32" s="122" t="s">
        <v>80</v>
      </c>
      <c r="B32" s="120">
        <v>-111.47246316983879</v>
      </c>
      <c r="C32" s="121">
        <v>100.25158892750579</v>
      </c>
      <c r="D32" s="120">
        <v>-89.333625820640592</v>
      </c>
      <c r="E32" s="121">
        <v>79.721187861600654</v>
      </c>
      <c r="F32" s="120">
        <v>-98.093570972768561</v>
      </c>
      <c r="G32" s="121">
        <v>88.013431690563465</v>
      </c>
    </row>
    <row r="33" spans="1:9">
      <c r="A33" s="122" t="s">
        <v>81</v>
      </c>
      <c r="B33" s="120">
        <v>-111.72721756037542</v>
      </c>
      <c r="C33" s="121">
        <v>101.18492350851199</v>
      </c>
      <c r="D33" s="120">
        <v>-90.677013648722223</v>
      </c>
      <c r="E33" s="121">
        <v>80.914471886165572</v>
      </c>
      <c r="F33" s="120">
        <v>-100.81351879899364</v>
      </c>
      <c r="G33" s="121">
        <v>90.522475927209157</v>
      </c>
      <c r="I33" s="87" t="s">
        <v>2</v>
      </c>
    </row>
    <row r="34" spans="1:9">
      <c r="A34" s="122" t="s">
        <v>82</v>
      </c>
      <c r="B34" s="120">
        <v>-113.83911886709757</v>
      </c>
      <c r="C34" s="121">
        <v>102.91163281762498</v>
      </c>
      <c r="D34" s="120">
        <v>-92.077291643072712</v>
      </c>
      <c r="E34" s="121">
        <v>82.190367971548568</v>
      </c>
      <c r="F34" s="120">
        <v>-103.49262609420289</v>
      </c>
      <c r="G34" s="121">
        <v>93.037877745327407</v>
      </c>
    </row>
    <row r="35" spans="1:9">
      <c r="A35" s="122" t="s">
        <v>83</v>
      </c>
      <c r="B35" s="120">
        <v>-111.72763725459377</v>
      </c>
      <c r="C35" s="121">
        <v>102.25055443462189</v>
      </c>
      <c r="D35" s="120">
        <v>-93.528704430420589</v>
      </c>
      <c r="E35" s="121">
        <v>83.532408350334421</v>
      </c>
      <c r="F35" s="120">
        <v>-106.08659501663941</v>
      </c>
      <c r="G35" s="121">
        <v>95.506010270881731</v>
      </c>
      <c r="I35" s="88" t="s">
        <v>228</v>
      </c>
    </row>
    <row r="36" spans="1:9">
      <c r="A36" s="122" t="s">
        <v>84</v>
      </c>
      <c r="B36" s="120">
        <v>-110.12104778676142</v>
      </c>
      <c r="C36" s="121">
        <v>100.31168696232426</v>
      </c>
      <c r="D36" s="120">
        <v>-94.862198672953966</v>
      </c>
      <c r="E36" s="121">
        <v>84.685766294917656</v>
      </c>
      <c r="F36" s="120">
        <v>-108.55553299633604</v>
      </c>
      <c r="G36" s="121">
        <v>97.878966590378965</v>
      </c>
    </row>
    <row r="37" spans="1:9">
      <c r="A37" s="122" t="s">
        <v>85</v>
      </c>
      <c r="B37" s="120">
        <v>-112.15572535730772</v>
      </c>
      <c r="C37" s="121">
        <v>103.51220982329403</v>
      </c>
      <c r="D37" s="120">
        <v>-96.60380468199601</v>
      </c>
      <c r="E37" s="121">
        <v>86.905858731572678</v>
      </c>
      <c r="F37" s="120">
        <v>-110.86012097247315</v>
      </c>
      <c r="G37" s="121">
        <v>100.11504026757486</v>
      </c>
    </row>
    <row r="38" spans="1:9">
      <c r="A38" s="122" t="s">
        <v>86</v>
      </c>
      <c r="B38" s="120">
        <v>-111.59417449315943</v>
      </c>
      <c r="C38" s="121">
        <v>103.61465882224631</v>
      </c>
      <c r="D38" s="120">
        <v>-100.53404614675057</v>
      </c>
      <c r="E38" s="121">
        <v>90.182951724731765</v>
      </c>
      <c r="F38" s="120">
        <v>-112.97130621683003</v>
      </c>
      <c r="G38" s="121">
        <v>102.18925817742571</v>
      </c>
    </row>
    <row r="39" spans="1:9">
      <c r="A39" s="122" t="s">
        <v>87</v>
      </c>
      <c r="B39" s="120">
        <v>-112.94181262827166</v>
      </c>
      <c r="C39" s="121">
        <v>104.67101287049833</v>
      </c>
      <c r="D39" s="120">
        <v>-104.02273256553576</v>
      </c>
      <c r="E39" s="121">
        <v>93.387492485118671</v>
      </c>
      <c r="F39" s="120">
        <v>-114.86892537287154</v>
      </c>
      <c r="G39" s="121">
        <v>104.08536077763854</v>
      </c>
    </row>
    <row r="40" spans="1:9">
      <c r="A40" s="122" t="s">
        <v>88</v>
      </c>
      <c r="B40" s="120">
        <v>-114.59918509652401</v>
      </c>
      <c r="C40" s="121">
        <v>106.57236948884886</v>
      </c>
      <c r="D40" s="120">
        <v>-105.22732494130391</v>
      </c>
      <c r="E40" s="121">
        <v>95.480680915411071</v>
      </c>
      <c r="F40" s="120">
        <v>-116.53919868249167</v>
      </c>
      <c r="G40" s="121">
        <v>105.79486817326614</v>
      </c>
    </row>
    <row r="41" spans="1:9">
      <c r="A41" s="122" t="s">
        <v>89</v>
      </c>
      <c r="B41" s="120">
        <v>-117.69652842792493</v>
      </c>
      <c r="C41" s="121">
        <v>109.78297591270764</v>
      </c>
      <c r="D41" s="120">
        <v>-110.21358196529754</v>
      </c>
      <c r="E41" s="121">
        <v>99.887208712195886</v>
      </c>
      <c r="F41" s="120">
        <v>-117.98648385978109</v>
      </c>
      <c r="G41" s="121">
        <v>107.32606466653645</v>
      </c>
    </row>
    <row r="42" spans="1:9">
      <c r="A42" s="122" t="s">
        <v>90</v>
      </c>
      <c r="B42" s="120">
        <v>-120.47280568229039</v>
      </c>
      <c r="C42" s="121">
        <v>113.15653271285272</v>
      </c>
      <c r="D42" s="120">
        <v>-114.36780827258166</v>
      </c>
      <c r="E42" s="121">
        <v>104.02098810156778</v>
      </c>
      <c r="F42" s="120">
        <v>-119.23041565617859</v>
      </c>
      <c r="G42" s="121">
        <v>108.69902723647176</v>
      </c>
    </row>
    <row r="43" spans="1:9">
      <c r="A43" s="122" t="s">
        <v>91</v>
      </c>
      <c r="B43" s="120">
        <v>-120.04136002582966</v>
      </c>
      <c r="C43" s="121">
        <v>112.44947328307578</v>
      </c>
      <c r="D43" s="120">
        <v>-119.87793936515652</v>
      </c>
      <c r="E43" s="121">
        <v>108.95932849474009</v>
      </c>
      <c r="F43" s="120">
        <v>-119.99302706173047</v>
      </c>
      <c r="G43" s="121">
        <v>109.66055063152163</v>
      </c>
    </row>
    <row r="44" spans="1:9">
      <c r="A44" s="122" t="s">
        <v>92</v>
      </c>
      <c r="B44" s="120">
        <v>-121.13214529931354</v>
      </c>
      <c r="C44" s="121">
        <v>114.54887107656634</v>
      </c>
      <c r="D44" s="120">
        <v>-124.41121672093142</v>
      </c>
      <c r="E44" s="121">
        <v>113.56828973794178</v>
      </c>
      <c r="F44" s="120">
        <v>-120.60971472863459</v>
      </c>
      <c r="G44" s="121">
        <v>110.51557829116008</v>
      </c>
    </row>
    <row r="45" spans="1:9">
      <c r="A45" s="122" t="s">
        <v>93</v>
      </c>
      <c r="B45" s="120">
        <v>-122.34506159033639</v>
      </c>
      <c r="C45" s="121">
        <v>116.66399922816376</v>
      </c>
      <c r="D45" s="120">
        <v>-127.19678211546012</v>
      </c>
      <c r="E45" s="121">
        <v>116.52803476033603</v>
      </c>
      <c r="F45" s="120">
        <v>-121.11484428658378</v>
      </c>
      <c r="G45" s="121">
        <v>111.29329883601686</v>
      </c>
    </row>
    <row r="46" spans="1:9">
      <c r="A46" s="122" t="s">
        <v>94</v>
      </c>
      <c r="B46" s="120">
        <v>-124.0057916123355</v>
      </c>
      <c r="C46" s="121">
        <v>118.72588616770723</v>
      </c>
      <c r="D46" s="120">
        <v>-129.46303490799093</v>
      </c>
      <c r="E46" s="121">
        <v>118.48256169133877</v>
      </c>
      <c r="F46" s="120">
        <v>-121.54262383892576</v>
      </c>
      <c r="G46" s="121">
        <v>112.02260618378159</v>
      </c>
    </row>
    <row r="47" spans="1:9">
      <c r="A47" s="122" t="s">
        <v>95</v>
      </c>
      <c r="B47" s="120">
        <v>-125.08020881130385</v>
      </c>
      <c r="C47" s="121">
        <v>120.29972866342293</v>
      </c>
      <c r="D47" s="120">
        <v>-129.27245494158134</v>
      </c>
      <c r="E47" s="121">
        <v>118.97804327367992</v>
      </c>
      <c r="F47" s="120">
        <v>-121.92006094366833</v>
      </c>
      <c r="G47" s="121">
        <v>112.72296876581858</v>
      </c>
    </row>
    <row r="48" spans="1:9">
      <c r="A48" s="122" t="s">
        <v>96</v>
      </c>
      <c r="B48" s="120">
        <v>-127.10187586108138</v>
      </c>
      <c r="C48" s="121">
        <v>123.29575686900371</v>
      </c>
      <c r="D48" s="120">
        <v>-134.84191230188219</v>
      </c>
      <c r="E48" s="121">
        <v>123.9389581585982</v>
      </c>
      <c r="F48" s="120">
        <v>-122.26112468749957</v>
      </c>
      <c r="G48" s="121">
        <v>113.39558045829885</v>
      </c>
    </row>
    <row r="49" spans="1:7">
      <c r="A49" s="122" t="s">
        <v>97</v>
      </c>
      <c r="B49" s="120">
        <v>-130.87996321464115</v>
      </c>
      <c r="C49" s="121">
        <v>126.82339051009276</v>
      </c>
      <c r="D49" s="120">
        <v>-137.44588490964904</v>
      </c>
      <c r="E49" s="121">
        <v>126.75230893239738</v>
      </c>
      <c r="F49" s="120">
        <v>-122.57009920485498</v>
      </c>
      <c r="G49" s="121">
        <v>114.03588182259234</v>
      </c>
    </row>
    <row r="50" spans="1:7">
      <c r="A50" s="122" t="s">
        <v>98</v>
      </c>
      <c r="B50" s="120">
        <v>-135.27542076338938</v>
      </c>
      <c r="C50" s="121">
        <v>131.31541610588613</v>
      </c>
      <c r="D50" s="120">
        <v>-139.64850861016959</v>
      </c>
      <c r="E50" s="121">
        <v>129.28681784598774</v>
      </c>
      <c r="F50" s="120">
        <v>-122.84475738078937</v>
      </c>
      <c r="G50" s="121">
        <v>114.63318278528396</v>
      </c>
    </row>
    <row r="51" spans="1:7">
      <c r="A51" s="122" t="s">
        <v>99</v>
      </c>
      <c r="B51" s="120">
        <v>-139.52146717040605</v>
      </c>
      <c r="C51" s="121">
        <v>135.02858730413283</v>
      </c>
      <c r="D51" s="120">
        <v>-141.58970750697054</v>
      </c>
      <c r="E51" s="121">
        <v>131.00080615661469</v>
      </c>
      <c r="F51" s="120">
        <v>-123.07280907796182</v>
      </c>
      <c r="G51" s="121">
        <v>115.16934407216257</v>
      </c>
    </row>
    <row r="52" spans="1:7">
      <c r="A52" s="122" t="s">
        <v>100</v>
      </c>
      <c r="B52" s="120">
        <v>-147.03189520772577</v>
      </c>
      <c r="C52" s="121">
        <v>141.77489421939188</v>
      </c>
      <c r="D52" s="120">
        <v>-145.82303279250326</v>
      </c>
      <c r="E52" s="121">
        <v>135.09169550006348</v>
      </c>
      <c r="F52" s="120">
        <v>-123.23992470318183</v>
      </c>
      <c r="G52" s="121">
        <v>115.62664337586055</v>
      </c>
    </row>
    <row r="53" spans="1:7">
      <c r="A53" s="122" t="s">
        <v>101</v>
      </c>
      <c r="B53" s="120">
        <v>-153.04149672023658</v>
      </c>
      <c r="C53" s="121">
        <v>146.76343445183977</v>
      </c>
      <c r="D53" s="120">
        <v>-142.80736983396554</v>
      </c>
      <c r="E53" s="121">
        <v>132.11069437573522</v>
      </c>
      <c r="F53" s="120">
        <v>-123.33599815832997</v>
      </c>
      <c r="G53" s="121">
        <v>115.99488761905674</v>
      </c>
    </row>
    <row r="54" spans="1:7">
      <c r="A54" s="122" t="s">
        <v>102</v>
      </c>
      <c r="B54" s="120">
        <v>-160.11586246469375</v>
      </c>
      <c r="C54" s="121">
        <v>153.11123896172538</v>
      </c>
      <c r="D54" s="120">
        <v>-143.30733662944485</v>
      </c>
      <c r="E54" s="121">
        <v>132.89494524928401</v>
      </c>
      <c r="F54" s="120">
        <v>-123.35762539688783</v>
      </c>
      <c r="G54" s="121">
        <v>116.27120170302419</v>
      </c>
    </row>
    <row r="55" spans="1:7">
      <c r="A55" s="122" t="s">
        <v>103</v>
      </c>
      <c r="B55" s="120">
        <v>-163.9082194216773</v>
      </c>
      <c r="C55" s="121">
        <v>156.79617618388289</v>
      </c>
      <c r="D55" s="120">
        <v>-141.06471454706713</v>
      </c>
      <c r="E55" s="121">
        <v>132.32966140980417</v>
      </c>
      <c r="F55" s="120">
        <v>-123.31742658653152</v>
      </c>
      <c r="G55" s="121">
        <v>116.47140992177144</v>
      </c>
    </row>
    <row r="56" spans="1:7">
      <c r="A56" s="122" t="s">
        <v>104</v>
      </c>
      <c r="B56" s="120">
        <v>-171.07575728260753</v>
      </c>
      <c r="C56" s="121">
        <v>162.52000982219693</v>
      </c>
      <c r="D56" s="120">
        <v>-140.15663802507197</v>
      </c>
      <c r="E56" s="121">
        <v>131.51469671519243</v>
      </c>
      <c r="F56" s="120">
        <v>-123.07455015136497</v>
      </c>
      <c r="G56" s="121">
        <v>116.3747183268318</v>
      </c>
    </row>
    <row r="57" spans="1:7">
      <c r="A57" s="122" t="s">
        <v>105</v>
      </c>
      <c r="B57" s="120">
        <v>-173.60609372502162</v>
      </c>
      <c r="C57" s="121">
        <v>163.64089867293859</v>
      </c>
      <c r="D57" s="120">
        <v>-138.18279742069038</v>
      </c>
      <c r="E57" s="121">
        <v>130.57091598273112</v>
      </c>
      <c r="F57" s="120">
        <v>-123.22165781413136</v>
      </c>
      <c r="G57" s="121">
        <v>117.30305915341715</v>
      </c>
    </row>
    <row r="58" spans="1:7">
      <c r="A58" s="122" t="s">
        <v>106</v>
      </c>
      <c r="B58" s="120">
        <v>-175.67140897350725</v>
      </c>
      <c r="C58" s="121">
        <v>166.44614586865941</v>
      </c>
      <c r="D58" s="120">
        <v>-135.10170030122339</v>
      </c>
      <c r="E58" s="121">
        <v>127.48888816355002</v>
      </c>
      <c r="F58" s="120">
        <v>-125.53550264102049</v>
      </c>
      <c r="G58" s="121">
        <v>119.28749730260139</v>
      </c>
    </row>
    <row r="59" spans="1:7">
      <c r="A59" s="122" t="s">
        <v>107</v>
      </c>
      <c r="B59" s="120">
        <v>-174.34349646665734</v>
      </c>
      <c r="C59" s="121">
        <v>164.39918260219167</v>
      </c>
      <c r="D59" s="120">
        <v>-133.60941957325602</v>
      </c>
      <c r="E59" s="121">
        <v>127.18689034483258</v>
      </c>
      <c r="F59" s="120">
        <v>-126.91554947729465</v>
      </c>
      <c r="G59" s="121">
        <v>120.81950368012019</v>
      </c>
    </row>
    <row r="60" spans="1:7">
      <c r="A60" s="122" t="s">
        <v>108</v>
      </c>
      <c r="B60" s="120">
        <v>-172.17577582889504</v>
      </c>
      <c r="C60" s="121">
        <v>163.44608423792303</v>
      </c>
      <c r="D60" s="120">
        <v>-133.95833477208319</v>
      </c>
      <c r="E60" s="121">
        <v>127.13189910888164</v>
      </c>
      <c r="F60" s="120">
        <v>-126.51498081092549</v>
      </c>
      <c r="G60" s="121">
        <v>121.54219832778651</v>
      </c>
    </row>
    <row r="61" spans="1:7">
      <c r="A61" s="122" t="s">
        <v>109</v>
      </c>
      <c r="B61" s="120">
        <v>-167.50667764978456</v>
      </c>
      <c r="C61" s="121">
        <v>159.02988703505497</v>
      </c>
      <c r="D61" s="120">
        <v>-130.6096248017158</v>
      </c>
      <c r="E61" s="121">
        <v>125.16610725524235</v>
      </c>
      <c r="F61" s="120">
        <v>-129.66283603271606</v>
      </c>
      <c r="G61" s="121">
        <v>124.50132258943106</v>
      </c>
    </row>
    <row r="62" spans="1:7">
      <c r="A62" s="122" t="s">
        <v>110</v>
      </c>
      <c r="B62" s="120">
        <v>-166.02347828214624</v>
      </c>
      <c r="C62" s="121">
        <v>158.39663928562555</v>
      </c>
      <c r="D62" s="120">
        <v>-127.97706660362934</v>
      </c>
      <c r="E62" s="121">
        <v>122.3910369690694</v>
      </c>
      <c r="F62" s="120">
        <v>-132.00575857431772</v>
      </c>
      <c r="G62" s="121">
        <v>127.15123606398392</v>
      </c>
    </row>
    <row r="63" spans="1:7">
      <c r="A63" s="122" t="s">
        <v>111</v>
      </c>
      <c r="B63" s="120">
        <v>-162.52154972425879</v>
      </c>
      <c r="C63" s="121">
        <v>155.81161710340058</v>
      </c>
      <c r="D63" s="120">
        <v>-127.99573837095588</v>
      </c>
      <c r="E63" s="121">
        <v>123.6569914999166</v>
      </c>
      <c r="F63" s="120">
        <v>-135.62445780492396</v>
      </c>
      <c r="G63" s="121">
        <v>130.59767752385596</v>
      </c>
    </row>
    <row r="64" spans="1:7">
      <c r="A64" s="122" t="s">
        <v>112</v>
      </c>
      <c r="B64" s="120">
        <v>-159.61139001424064</v>
      </c>
      <c r="C64" s="121">
        <v>153.62630735409567</v>
      </c>
      <c r="D64" s="120">
        <v>-126.12652652524446</v>
      </c>
      <c r="E64" s="121">
        <v>122.38426991670869</v>
      </c>
      <c r="F64" s="120">
        <v>-138.41218769467832</v>
      </c>
      <c r="G64" s="121">
        <v>133.75452064841699</v>
      </c>
    </row>
    <row r="65" spans="1:7">
      <c r="A65" s="122" t="s">
        <v>113</v>
      </c>
      <c r="B65" s="120">
        <v>-156.71885746139307</v>
      </c>
      <c r="C65" s="121">
        <v>152.03391110266423</v>
      </c>
      <c r="D65" s="120">
        <v>-125.55657853370847</v>
      </c>
      <c r="E65" s="121">
        <v>121.85247909839893</v>
      </c>
      <c r="F65" s="120">
        <v>-139.65755893444367</v>
      </c>
      <c r="G65" s="121">
        <v>135.36414319117443</v>
      </c>
    </row>
    <row r="66" spans="1:7">
      <c r="A66" s="122" t="s">
        <v>114</v>
      </c>
      <c r="B66" s="120">
        <v>-154.33037766478023</v>
      </c>
      <c r="C66" s="121">
        <v>150.8287236661705</v>
      </c>
      <c r="D66" s="120">
        <v>-125.43803590871768</v>
      </c>
      <c r="E66" s="121">
        <v>122.31772958890849</v>
      </c>
      <c r="F66" s="120">
        <v>-140.44259663758214</v>
      </c>
      <c r="G66" s="121">
        <v>136.01301389043996</v>
      </c>
    </row>
    <row r="67" spans="1:7">
      <c r="A67" s="122" t="s">
        <v>115</v>
      </c>
      <c r="B67" s="120">
        <v>-154.17886805195698</v>
      </c>
      <c r="C67" s="121">
        <v>151.81489611671506</v>
      </c>
      <c r="D67" s="120">
        <v>-126.70280928793537</v>
      </c>
      <c r="E67" s="121">
        <v>123.85031907442853</v>
      </c>
      <c r="F67" s="120">
        <v>-138.96750298009138</v>
      </c>
      <c r="G67" s="121">
        <v>135.30129294643004</v>
      </c>
    </row>
    <row r="68" spans="1:7">
      <c r="A68" s="122" t="s">
        <v>116</v>
      </c>
      <c r="B68" s="120">
        <v>-149.67932633705868</v>
      </c>
      <c r="C68" s="121">
        <v>147.74113670955757</v>
      </c>
      <c r="D68" s="120">
        <v>-127.60268128359523</v>
      </c>
      <c r="E68" s="121">
        <v>125.35876707770234</v>
      </c>
      <c r="F68" s="120">
        <v>-142.83454847553432</v>
      </c>
      <c r="G68" s="121">
        <v>138.80790204596804</v>
      </c>
    </row>
    <row r="69" spans="1:7">
      <c r="A69" s="122" t="s">
        <v>117</v>
      </c>
      <c r="B69" s="120">
        <v>-147.18634268007747</v>
      </c>
      <c r="C69" s="121">
        <v>146.84248958488956</v>
      </c>
      <c r="D69" s="120">
        <v>-125.72507760409871</v>
      </c>
      <c r="E69" s="121">
        <v>123.53939526070897</v>
      </c>
      <c r="F69" s="120">
        <v>-143.8962287000314</v>
      </c>
      <c r="G69" s="121">
        <v>140.22213443062299</v>
      </c>
    </row>
    <row r="70" spans="1:7">
      <c r="A70" s="122" t="s">
        <v>118</v>
      </c>
      <c r="B70" s="120">
        <v>-148.05385062940073</v>
      </c>
      <c r="C70" s="121">
        <v>148.44133931656998</v>
      </c>
      <c r="D70" s="120">
        <v>-125.08172223308424</v>
      </c>
      <c r="E70" s="121">
        <v>123.85245784796</v>
      </c>
      <c r="F70" s="120">
        <v>-144.51187857640178</v>
      </c>
      <c r="G70" s="121">
        <v>141.27885520755999</v>
      </c>
    </row>
    <row r="71" spans="1:7">
      <c r="A71" s="122" t="s">
        <v>119</v>
      </c>
      <c r="B71" s="120">
        <v>-140.12792531591748</v>
      </c>
      <c r="C71" s="121">
        <v>140.82663596530998</v>
      </c>
      <c r="D71" s="120">
        <v>-124.60924380031264</v>
      </c>
      <c r="E71" s="121">
        <v>124.09230326781974</v>
      </c>
      <c r="F71" s="120">
        <v>-144.82768380846042</v>
      </c>
      <c r="G71" s="121">
        <v>141.53270403039829</v>
      </c>
    </row>
    <row r="72" spans="1:7">
      <c r="A72" s="122" t="s">
        <v>120</v>
      </c>
      <c r="B72" s="120">
        <v>-134.17708099397524</v>
      </c>
      <c r="C72" s="121">
        <v>136.27975578740043</v>
      </c>
      <c r="D72" s="120">
        <v>-124.28561725099019</v>
      </c>
      <c r="E72" s="121">
        <v>124.28307695802489</v>
      </c>
      <c r="F72" s="120">
        <v>-147.21508618200556</v>
      </c>
      <c r="G72" s="121">
        <v>144.02403284678797</v>
      </c>
    </row>
    <row r="73" spans="1:7">
      <c r="A73" s="122" t="s">
        <v>121</v>
      </c>
      <c r="B73" s="120">
        <v>-129.9679676781731</v>
      </c>
      <c r="C73" s="121">
        <v>132.86788144827713</v>
      </c>
      <c r="D73" s="120">
        <v>-123.46237594625858</v>
      </c>
      <c r="E73" s="121">
        <v>124.04628107922564</v>
      </c>
      <c r="F73" s="120">
        <v>-142.805229709759</v>
      </c>
      <c r="G73" s="121">
        <v>139.67926490783651</v>
      </c>
    </row>
    <row r="74" spans="1:7">
      <c r="A74" s="122" t="s">
        <v>122</v>
      </c>
      <c r="B74" s="120">
        <v>-129.30569020162153</v>
      </c>
      <c r="C74" s="121">
        <v>132.96105356937153</v>
      </c>
      <c r="D74" s="120">
        <v>-123.51003216928848</v>
      </c>
      <c r="E74" s="121">
        <v>125.0245906412959</v>
      </c>
      <c r="F74" s="120">
        <v>-141.58418899769188</v>
      </c>
      <c r="G74" s="121">
        <v>138.90598112750473</v>
      </c>
    </row>
    <row r="75" spans="1:7">
      <c r="A75" s="122" t="s">
        <v>123</v>
      </c>
      <c r="B75" s="120">
        <v>-124.80027276766639</v>
      </c>
      <c r="C75" s="121">
        <v>128.84776659568914</v>
      </c>
      <c r="D75" s="120">
        <v>-124.54098788831509</v>
      </c>
      <c r="E75" s="121">
        <v>126.44341174477181</v>
      </c>
      <c r="F75" s="120">
        <v>-137.64122909860211</v>
      </c>
      <c r="G75" s="121">
        <v>136.70010847142257</v>
      </c>
    </row>
    <row r="76" spans="1:7">
      <c r="A76" s="122" t="s">
        <v>124</v>
      </c>
      <c r="B76" s="120">
        <v>-120.57772923687713</v>
      </c>
      <c r="C76" s="121">
        <v>125.74283591090712</v>
      </c>
      <c r="D76" s="120">
        <v>-125.90803025301736</v>
      </c>
      <c r="E76" s="121">
        <v>128.46881016828374</v>
      </c>
      <c r="F76" s="120">
        <v>-134.92374672744072</v>
      </c>
      <c r="G76" s="121">
        <v>134.15684001895769</v>
      </c>
    </row>
    <row r="77" spans="1:7">
      <c r="A77" s="122" t="s">
        <v>125</v>
      </c>
      <c r="B77" s="120">
        <v>-116.46430620285811</v>
      </c>
      <c r="C77" s="121">
        <v>122.58426067155561</v>
      </c>
      <c r="D77" s="120">
        <v>-126.91580252650893</v>
      </c>
      <c r="E77" s="121">
        <v>129.80062639041427</v>
      </c>
      <c r="F77" s="120">
        <v>-131.34934917410214</v>
      </c>
      <c r="G77" s="121">
        <v>131.55412504019745</v>
      </c>
    </row>
    <row r="78" spans="1:7">
      <c r="A78" s="122" t="s">
        <v>126</v>
      </c>
      <c r="B78" s="120">
        <v>-107.550420699386</v>
      </c>
      <c r="C78" s="121">
        <v>114.11366450227695</v>
      </c>
      <c r="D78" s="120">
        <v>-130.29878743174751</v>
      </c>
      <c r="E78" s="121">
        <v>133.48985907142898</v>
      </c>
      <c r="F78" s="120">
        <v>-126.71100040423822</v>
      </c>
      <c r="G78" s="121">
        <v>126.9922821528241</v>
      </c>
    </row>
    <row r="79" spans="1:7">
      <c r="A79" s="122" t="s">
        <v>127</v>
      </c>
      <c r="B79" s="120">
        <v>-103.04920020761433</v>
      </c>
      <c r="C79" s="121">
        <v>110.38395626089226</v>
      </c>
      <c r="D79" s="120">
        <v>-132.81338237705569</v>
      </c>
      <c r="E79" s="121">
        <v>136.01910529885151</v>
      </c>
      <c r="F79" s="120">
        <v>-123.50543680244439</v>
      </c>
      <c r="G79" s="121">
        <v>125.00413052710378</v>
      </c>
    </row>
    <row r="80" spans="1:7">
      <c r="A80" s="122" t="s">
        <v>128</v>
      </c>
      <c r="B80" s="120">
        <v>-96.607733344424446</v>
      </c>
      <c r="C80" s="121">
        <v>105.13203336578358</v>
      </c>
      <c r="D80" s="120">
        <v>-135.48859714416605</v>
      </c>
      <c r="E80" s="121">
        <v>139.40351362768757</v>
      </c>
      <c r="F80" s="120">
        <v>-121.98384195096688</v>
      </c>
      <c r="G80" s="121">
        <v>123.14543289220282</v>
      </c>
    </row>
    <row r="81" spans="1:7">
      <c r="A81" s="122" t="s">
        <v>129</v>
      </c>
      <c r="B81" s="120">
        <v>-95.814930965966951</v>
      </c>
      <c r="C81" s="121">
        <v>104.22935281595997</v>
      </c>
      <c r="D81" s="120">
        <v>-136.08645273705309</v>
      </c>
      <c r="E81" s="121">
        <v>140.92355114038773</v>
      </c>
      <c r="F81" s="120">
        <v>-117.17711532792944</v>
      </c>
      <c r="G81" s="121">
        <v>119.63650328635313</v>
      </c>
    </row>
    <row r="82" spans="1:7">
      <c r="A82" s="122" t="s">
        <v>130</v>
      </c>
      <c r="B82" s="120">
        <v>-94.148325224910991</v>
      </c>
      <c r="C82" s="121">
        <v>102.76642951202332</v>
      </c>
      <c r="D82" s="120">
        <v>-139.03686748302829</v>
      </c>
      <c r="E82" s="121">
        <v>143.88912347383689</v>
      </c>
      <c r="F82" s="120">
        <v>-113.08511506329405</v>
      </c>
      <c r="G82" s="121">
        <v>115.4815520791979</v>
      </c>
    </row>
    <row r="83" spans="1:7">
      <c r="A83" s="122" t="s">
        <v>131</v>
      </c>
      <c r="B83" s="120">
        <v>-86.535911492532946</v>
      </c>
      <c r="C83" s="121">
        <v>96.197593303610759</v>
      </c>
      <c r="D83" s="120">
        <v>-138.2498287996755</v>
      </c>
      <c r="E83" s="121">
        <v>143.15630735585347</v>
      </c>
      <c r="F83" s="120">
        <v>-111.27488049218158</v>
      </c>
      <c r="G83" s="121">
        <v>115.02619367490691</v>
      </c>
    </row>
    <row r="84" spans="1:7">
      <c r="A84" s="122" t="s">
        <v>132</v>
      </c>
      <c r="B84" s="120">
        <v>-82.584910121014218</v>
      </c>
      <c r="C84" s="121">
        <v>93.177364547096374</v>
      </c>
      <c r="D84" s="120">
        <v>-137.03215418097145</v>
      </c>
      <c r="E84" s="121">
        <v>143.68072354295325</v>
      </c>
      <c r="F84" s="120">
        <v>-107.79731767003815</v>
      </c>
      <c r="G84" s="121">
        <v>112.23811579193416</v>
      </c>
    </row>
    <row r="85" spans="1:7">
      <c r="A85" s="122" t="s">
        <v>133</v>
      </c>
      <c r="B85" s="120">
        <v>-83.543911409937124</v>
      </c>
      <c r="C85" s="121">
        <v>96.260918078553701</v>
      </c>
      <c r="D85" s="120">
        <v>-133.05490355341541</v>
      </c>
      <c r="E85" s="121">
        <v>140.02415169404773</v>
      </c>
      <c r="F85" s="120">
        <v>-105.34820891197232</v>
      </c>
      <c r="G85" s="121">
        <v>110.05982635660287</v>
      </c>
    </row>
    <row r="86" spans="1:7">
      <c r="A86" s="122" t="s">
        <v>134</v>
      </c>
      <c r="B86" s="120">
        <v>-85.218071646923335</v>
      </c>
      <c r="C86" s="121">
        <v>99.477171297630321</v>
      </c>
      <c r="D86" s="120">
        <v>-128.50177138960814</v>
      </c>
      <c r="E86" s="121">
        <v>137.12318952358618</v>
      </c>
      <c r="F86" s="120">
        <v>-103.2327201369596</v>
      </c>
      <c r="G86" s="121">
        <v>108.82390344980824</v>
      </c>
    </row>
    <row r="87" spans="1:7">
      <c r="A87" s="122" t="s">
        <v>135</v>
      </c>
      <c r="B87" s="120">
        <v>-75.795516750814656</v>
      </c>
      <c r="C87" s="121">
        <v>89.882862880001085</v>
      </c>
      <c r="D87" s="120">
        <v>-122.07718567162691</v>
      </c>
      <c r="E87" s="121">
        <v>131.62504039784585</v>
      </c>
      <c r="F87" s="120">
        <v>-102.20497600912104</v>
      </c>
      <c r="G87" s="121">
        <v>108.58028102431575</v>
      </c>
    </row>
    <row r="88" spans="1:7">
      <c r="A88" s="122" t="s">
        <v>136</v>
      </c>
      <c r="B88" s="120">
        <v>-70.085576910203613</v>
      </c>
      <c r="C88" s="121">
        <v>85.064533189119558</v>
      </c>
      <c r="D88" s="120">
        <v>-117.51976386709426</v>
      </c>
      <c r="E88" s="121">
        <v>128.73220670703873</v>
      </c>
      <c r="F88" s="120">
        <v>-100.62755034163943</v>
      </c>
      <c r="G88" s="121">
        <v>108.14349345023243</v>
      </c>
    </row>
    <row r="89" spans="1:7">
      <c r="A89" s="122" t="s">
        <v>137</v>
      </c>
      <c r="B89" s="120">
        <v>-70.632018782491414</v>
      </c>
      <c r="C89" s="121">
        <v>87.349468539767798</v>
      </c>
      <c r="D89" s="120">
        <v>-111.75346861604284</v>
      </c>
      <c r="E89" s="121">
        <v>124.38878267361355</v>
      </c>
      <c r="F89" s="120">
        <v>-96.622632836551105</v>
      </c>
      <c r="G89" s="121">
        <v>104.66230420768096</v>
      </c>
    </row>
    <row r="90" spans="1:7">
      <c r="A90" s="122" t="s">
        <v>138</v>
      </c>
      <c r="B90" s="120">
        <v>-64.759237585161728</v>
      </c>
      <c r="C90" s="121">
        <v>81.495758611443378</v>
      </c>
      <c r="D90" s="120">
        <v>-105.78326093699863</v>
      </c>
      <c r="E90" s="121">
        <v>119.91666087214341</v>
      </c>
      <c r="F90" s="120">
        <v>-93.398316806703477</v>
      </c>
      <c r="G90" s="121">
        <v>102.81818211379904</v>
      </c>
    </row>
    <row r="91" spans="1:7">
      <c r="A91" s="122" t="s">
        <v>139</v>
      </c>
      <c r="B91" s="120">
        <v>-61.077679901821774</v>
      </c>
      <c r="C91" s="121">
        <v>78.588062416770271</v>
      </c>
      <c r="D91" s="120">
        <v>-100.26202695430597</v>
      </c>
      <c r="E91" s="121">
        <v>116.03553963319777</v>
      </c>
      <c r="F91" s="120">
        <v>-90.195903242046043</v>
      </c>
      <c r="G91" s="121">
        <v>100.72784115338627</v>
      </c>
    </row>
    <row r="92" spans="1:7">
      <c r="A92" s="122" t="s">
        <v>140</v>
      </c>
      <c r="B92" s="120">
        <v>-50.38009397037488</v>
      </c>
      <c r="C92" s="121">
        <v>65.95416480187977</v>
      </c>
      <c r="D92" s="120">
        <v>-94.659614847048033</v>
      </c>
      <c r="E92" s="121">
        <v>111.88428241155678</v>
      </c>
      <c r="F92" s="120">
        <v>-86.914741823146954</v>
      </c>
      <c r="G92" s="121">
        <v>98.456091866804456</v>
      </c>
    </row>
    <row r="93" spans="1:7">
      <c r="A93" s="122" t="s">
        <v>141</v>
      </c>
      <c r="B93" s="120">
        <v>-44.024664421946127</v>
      </c>
      <c r="C93" s="121">
        <v>59.165910265002488</v>
      </c>
      <c r="D93" s="120">
        <v>-90.388345202900439</v>
      </c>
      <c r="E93" s="121">
        <v>109.37111711800061</v>
      </c>
      <c r="F93" s="120">
        <v>-83.124145492244665</v>
      </c>
      <c r="G93" s="121">
        <v>95.748579451237561</v>
      </c>
    </row>
    <row r="94" spans="1:7">
      <c r="A94" s="122" t="s">
        <v>142</v>
      </c>
      <c r="B94" s="120">
        <v>-50.050214314754129</v>
      </c>
      <c r="C94" s="121">
        <v>70.451030507859855</v>
      </c>
      <c r="D94" s="120">
        <v>-83.470704644143325</v>
      </c>
      <c r="E94" s="121">
        <v>103.27843723772966</v>
      </c>
      <c r="F94" s="120">
        <v>-79.818277963940702</v>
      </c>
      <c r="G94" s="121">
        <v>93.869829024238925</v>
      </c>
    </row>
    <row r="95" spans="1:7">
      <c r="A95" s="122" t="s">
        <v>143</v>
      </c>
      <c r="B95" s="120">
        <v>-30.190703596792041</v>
      </c>
      <c r="C95" s="121">
        <v>45.092886554593377</v>
      </c>
      <c r="D95" s="120">
        <v>-77.558171115546102</v>
      </c>
      <c r="E95" s="121">
        <v>98.883178279645321</v>
      </c>
      <c r="F95" s="120">
        <v>-76.886843966138358</v>
      </c>
      <c r="G95" s="121">
        <v>92.138224747642681</v>
      </c>
    </row>
    <row r="96" spans="1:7">
      <c r="A96" s="122" t="s">
        <v>144</v>
      </c>
      <c r="B96" s="120">
        <v>-31.725105659068703</v>
      </c>
      <c r="C96" s="121">
        <v>48.619310168135748</v>
      </c>
      <c r="D96" s="120">
        <v>-73.24056458071253</v>
      </c>
      <c r="E96" s="121">
        <v>95.976873366853056</v>
      </c>
      <c r="F96" s="120">
        <v>-73.894409885330163</v>
      </c>
      <c r="G96" s="121">
        <v>90.584309931316028</v>
      </c>
    </row>
    <row r="97" spans="1:7">
      <c r="A97" s="122" t="s">
        <v>145</v>
      </c>
      <c r="B97" s="120">
        <v>-32.379828639690039</v>
      </c>
      <c r="C97" s="121">
        <v>51.593557877876279</v>
      </c>
      <c r="D97" s="120">
        <v>-64.733309253898824</v>
      </c>
      <c r="E97" s="121">
        <v>87.090480412847867</v>
      </c>
      <c r="F97" s="120">
        <v>-70.343969369176961</v>
      </c>
      <c r="G97" s="121">
        <v>88.276971464115718</v>
      </c>
    </row>
    <row r="98" spans="1:7">
      <c r="A98" s="122" t="s">
        <v>146</v>
      </c>
      <c r="B98" s="120">
        <v>-31.365008019726972</v>
      </c>
      <c r="C98" s="121">
        <v>52.997593174541151</v>
      </c>
      <c r="D98" s="120">
        <v>-57.386758586873938</v>
      </c>
      <c r="E98" s="121">
        <v>80.106515111004995</v>
      </c>
      <c r="F98" s="120">
        <v>-67.754692969741342</v>
      </c>
      <c r="G98" s="121">
        <v>87.177310948903681</v>
      </c>
    </row>
    <row r="99" spans="1:7">
      <c r="A99" s="122" t="s">
        <v>147</v>
      </c>
      <c r="B99" s="120">
        <v>-27.306564928311403</v>
      </c>
      <c r="C99" s="121">
        <v>47.208418048706349</v>
      </c>
      <c r="D99" s="120">
        <v>-50.976230286645844</v>
      </c>
      <c r="E99" s="121">
        <v>73.810199234055901</v>
      </c>
      <c r="F99" s="120">
        <v>-64.333992619575554</v>
      </c>
      <c r="G99" s="121">
        <v>84.908835631111046</v>
      </c>
    </row>
    <row r="100" spans="1:7">
      <c r="A100" s="122" t="s">
        <v>148</v>
      </c>
      <c r="B100" s="120">
        <v>-23.293868506695656</v>
      </c>
      <c r="C100" s="121">
        <v>42.52157801789744</v>
      </c>
      <c r="D100" s="120">
        <v>-45.841776811244664</v>
      </c>
      <c r="E100" s="121">
        <v>68.933876090190395</v>
      </c>
      <c r="F100" s="120">
        <v>-60.51825923906371</v>
      </c>
      <c r="G100" s="121">
        <v>82.639574696979011</v>
      </c>
    </row>
    <row r="101" spans="1:7">
      <c r="A101" s="122" t="s">
        <v>149</v>
      </c>
      <c r="B101" s="120">
        <v>-19.95729947083694</v>
      </c>
      <c r="C101" s="121">
        <v>38.45709548859783</v>
      </c>
      <c r="D101" s="120">
        <v>-39.53169829041304</v>
      </c>
      <c r="E101" s="121">
        <v>61.93949716284903</v>
      </c>
      <c r="F101" s="120">
        <v>-55.461129687084778</v>
      </c>
      <c r="G101" s="121">
        <v>78.710978195150489</v>
      </c>
    </row>
    <row r="102" spans="1:7">
      <c r="A102" s="122" t="s">
        <v>150</v>
      </c>
      <c r="B102" s="120">
        <v>-16.513288715081387</v>
      </c>
      <c r="C102" s="121">
        <v>33.472588681305524</v>
      </c>
      <c r="D102" s="120">
        <v>-33.511833710360264</v>
      </c>
      <c r="E102" s="121">
        <v>55.206309280150826</v>
      </c>
      <c r="F102" s="120">
        <v>-51.006816702173843</v>
      </c>
      <c r="G102" s="121">
        <v>75.023347643011505</v>
      </c>
    </row>
    <row r="103" spans="1:7">
      <c r="A103" s="122" t="s">
        <v>151</v>
      </c>
      <c r="B103" s="120">
        <v>-12.679382030481468</v>
      </c>
      <c r="C103" s="121">
        <v>26.850107918323463</v>
      </c>
      <c r="D103" s="120">
        <v>-27.954624936206478</v>
      </c>
      <c r="E103" s="121">
        <v>48.575314926173661</v>
      </c>
      <c r="F103" s="120">
        <v>-45.02538172690511</v>
      </c>
      <c r="G103" s="121">
        <v>68.983313690875931</v>
      </c>
    </row>
    <row r="104" spans="1:7">
      <c r="A104" s="122" t="s">
        <v>152</v>
      </c>
      <c r="B104" s="120">
        <v>-9.7562117996945545</v>
      </c>
      <c r="C104" s="121">
        <v>22.773928456072611</v>
      </c>
      <c r="D104" s="120">
        <v>-21.921804040312423</v>
      </c>
      <c r="E104" s="121">
        <v>40.315144057443888</v>
      </c>
      <c r="F104" s="120">
        <v>-39.080936029788646</v>
      </c>
      <c r="G104" s="121">
        <v>63.348167354425193</v>
      </c>
    </row>
    <row r="105" spans="1:7">
      <c r="A105" s="122" t="s">
        <v>153</v>
      </c>
      <c r="B105" s="120">
        <v>-7.0151888596702436</v>
      </c>
      <c r="C105" s="121">
        <v>17.340098086446304</v>
      </c>
      <c r="D105" s="120">
        <v>-17.496557161457549</v>
      </c>
      <c r="E105" s="121">
        <v>34.177891806580561</v>
      </c>
      <c r="F105" s="120">
        <v>-32.719482402227946</v>
      </c>
      <c r="G105" s="121">
        <v>55.815539846734659</v>
      </c>
    </row>
    <row r="106" spans="1:7">
      <c r="A106" s="122" t="s">
        <v>154</v>
      </c>
      <c r="B106" s="120">
        <v>-5.1752494064369596</v>
      </c>
      <c r="C106" s="121">
        <v>13.623296805559544</v>
      </c>
      <c r="D106" s="120">
        <v>-13.434526154412152</v>
      </c>
      <c r="E106" s="121">
        <v>28.082407217850516</v>
      </c>
      <c r="F106" s="120">
        <v>-26.815595371743317</v>
      </c>
      <c r="G106" s="121">
        <v>48.788188567866172</v>
      </c>
    </row>
    <row r="107" spans="1:7">
      <c r="A107" s="122" t="s">
        <v>155</v>
      </c>
      <c r="B107" s="120">
        <v>-3.3982640859557263</v>
      </c>
      <c r="C107" s="121">
        <v>9.7850894274891793</v>
      </c>
      <c r="D107" s="120">
        <v>-10.656688148492185</v>
      </c>
      <c r="E107" s="121">
        <v>23.590116200600875</v>
      </c>
      <c r="F107" s="120">
        <v>-21.229622496172539</v>
      </c>
      <c r="G107" s="121">
        <v>41.23772359262086</v>
      </c>
    </row>
    <row r="108" spans="1:7">
      <c r="A108" s="122" t="s">
        <v>156</v>
      </c>
      <c r="B108" s="120">
        <v>-2.3574224244551458</v>
      </c>
      <c r="C108" s="121">
        <v>7.2678287878782992</v>
      </c>
      <c r="D108" s="120">
        <v>-8.1888842082377877</v>
      </c>
      <c r="E108" s="121">
        <v>19.321183177062721</v>
      </c>
      <c r="F108" s="120">
        <v>-16.685679806821739</v>
      </c>
      <c r="G108" s="121">
        <v>34.994966915523214</v>
      </c>
    </row>
    <row r="109" spans="1:7">
      <c r="A109" s="122" t="s">
        <v>157</v>
      </c>
      <c r="B109" s="120">
        <v>-1.5537079963206246</v>
      </c>
      <c r="C109" s="121">
        <v>5.0853424361823407</v>
      </c>
      <c r="D109" s="120">
        <v>-5.765290616430593</v>
      </c>
      <c r="E109" s="121">
        <v>14.750363743707487</v>
      </c>
      <c r="F109" s="120">
        <v>-12.70790164115107</v>
      </c>
      <c r="G109" s="121">
        <v>28.859731937454534</v>
      </c>
    </row>
    <row r="110" spans="1:7">
      <c r="A110" s="122" t="s">
        <v>158</v>
      </c>
      <c r="B110" s="120">
        <v>-1.0395825788455395</v>
      </c>
      <c r="C110" s="121">
        <v>3.5010130350620807</v>
      </c>
      <c r="D110" s="120">
        <v>-4.1358787056338713</v>
      </c>
      <c r="E110" s="121">
        <v>11.39446675976161</v>
      </c>
      <c r="F110" s="120">
        <v>-9.4297378584614044</v>
      </c>
      <c r="G110" s="121">
        <v>23.312494972053944</v>
      </c>
    </row>
    <row r="111" spans="1:7">
      <c r="A111" s="123" t="s">
        <v>159</v>
      </c>
      <c r="B111" s="124">
        <v>-1.1868952494853395</v>
      </c>
      <c r="C111" s="125">
        <v>5.2769301310734109</v>
      </c>
      <c r="D111" s="124">
        <v>-8.1191325291976337</v>
      </c>
      <c r="E111" s="125">
        <v>28.92745864718303</v>
      </c>
      <c r="F111" s="124">
        <v>-20.277027436000481</v>
      </c>
      <c r="G111" s="125">
        <v>67.673716611159179</v>
      </c>
    </row>
  </sheetData>
  <mergeCells count="3">
    <mergeCell ref="B7:C7"/>
    <mergeCell ref="D7:E7"/>
    <mergeCell ref="F7:G7"/>
  </mergeCells>
  <hyperlinks>
    <hyperlink ref="I35" location="Índice!A1" display="Índice" xr:uid="{62AC431B-DD62-4209-84C7-50E4ED4837AE}"/>
  </hyperlinks>
  <pageMargins left="0.7" right="0.7" top="0.75" bottom="0.75" header="0.3" footer="0.3"/>
  <pageSetup paperSize="9" scale="66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5930-63A9-4BAC-B06E-FFEB73C93340}">
  <sheetPr>
    <tabColor theme="4" tint="0.79998168889431442"/>
  </sheetPr>
  <dimension ref="A1:BD72"/>
  <sheetViews>
    <sheetView showGridLines="0" zoomScale="85" zoomScaleNormal="85" workbookViewId="0">
      <selection activeCell="A32" sqref="A32"/>
    </sheetView>
  </sheetViews>
  <sheetFormatPr baseColWidth="10" defaultColWidth="11.42578125" defaultRowHeight="15"/>
  <cols>
    <col min="1" max="1" width="7.5703125" style="11" customWidth="1"/>
    <col min="2" max="2" width="4.5703125" style="13" customWidth="1"/>
    <col min="3" max="3" width="13.7109375" style="11" bestFit="1" customWidth="1"/>
    <col min="4" max="4" width="10.28515625" style="11" customWidth="1"/>
    <col min="5" max="5" width="11" style="11" customWidth="1"/>
    <col min="6" max="6" width="13" style="11" bestFit="1" customWidth="1"/>
    <col min="7" max="8" width="13.42578125" style="11" bestFit="1" customWidth="1"/>
    <col min="9" max="10" width="13" style="11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11"/>
  </cols>
  <sheetData>
    <row r="1" spans="1:56" s="27" customFormat="1" ht="23.25">
      <c r="A1" s="360" t="s">
        <v>377</v>
      </c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>
      <c r="A3" s="244"/>
      <c r="B3" s="245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247" customFormat="1" hidden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53" customFormat="1">
      <c r="A5" s="244"/>
      <c r="B5" s="246"/>
      <c r="C5" s="250" t="s">
        <v>10</v>
      </c>
      <c r="D5" s="266">
        <v>2.383486</v>
      </c>
      <c r="E5" s="266">
        <v>2.3784839999999998</v>
      </c>
      <c r="F5" s="266">
        <v>2.3741590000000001</v>
      </c>
      <c r="G5" s="266">
        <v>2.367864</v>
      </c>
      <c r="H5" s="266">
        <v>2.3634824403856043</v>
      </c>
      <c r="I5" s="266">
        <v>2.3593228853816388</v>
      </c>
      <c r="J5" s="266">
        <v>2.3556429888441701</v>
      </c>
      <c r="K5" s="266">
        <v>2.3527580897022302</v>
      </c>
      <c r="L5" s="266">
        <v>2.351023263019695</v>
      </c>
      <c r="M5" s="266">
        <v>2.3506441821388191</v>
      </c>
      <c r="N5" s="266">
        <v>2.3518517516419051</v>
      </c>
      <c r="O5" s="266">
        <v>2.354785798192093</v>
      </c>
      <c r="P5" s="266">
        <v>2.3595783826357875</v>
      </c>
      <c r="Q5" s="266">
        <v>2.3663303340607564</v>
      </c>
      <c r="R5" s="266">
        <v>2.3750638415967962</v>
      </c>
      <c r="S5" s="266">
        <v>2.3858327961422456</v>
      </c>
      <c r="T5" s="266">
        <v>2.3987106765191921</v>
      </c>
      <c r="U5" s="266">
        <v>2.4137234902366709</v>
      </c>
      <c r="V5" s="266">
        <v>2.4308583482863737</v>
      </c>
      <c r="W5" s="266">
        <v>2.4500169673024126</v>
      </c>
      <c r="X5" s="266">
        <v>2.4713027911194576</v>
      </c>
      <c r="Y5" s="266">
        <v>2.4946976134523191</v>
      </c>
      <c r="Z5" s="266">
        <v>2.5201893546214493</v>
      </c>
      <c r="AA5" s="266">
        <v>2.547681551203115</v>
      </c>
      <c r="AB5" s="266">
        <v>2.5771576752878125</v>
      </c>
      <c r="AC5" s="266">
        <v>2.6085904895921441</v>
      </c>
      <c r="AD5" s="266">
        <v>2.6419156177358052</v>
      </c>
      <c r="AE5" s="266">
        <v>2.6770371707886049</v>
      </c>
      <c r="AF5" s="266">
        <v>2.7138386657344244</v>
      </c>
      <c r="AG5" s="266">
        <v>2.7521617948570181</v>
      </c>
      <c r="AH5" s="266">
        <v>2.7918165706301927</v>
      </c>
      <c r="AI5" s="266">
        <v>2.8326018621366509</v>
      </c>
      <c r="AJ5" s="266">
        <v>2.8742747772087651</v>
      </c>
      <c r="AK5" s="266">
        <v>2.9165956250851637</v>
      </c>
      <c r="AL5" s="266">
        <v>2.9593362689355165</v>
      </c>
      <c r="AM5" s="266">
        <v>3.0022438943105136</v>
      </c>
      <c r="AN5" s="266">
        <v>3.045082261015247</v>
      </c>
      <c r="AO5" s="266">
        <v>3.0875928995139739</v>
      </c>
      <c r="AP5" s="266">
        <v>3.1294949487753128</v>
      </c>
      <c r="AQ5" s="266">
        <v>3.1705306035838898</v>
      </c>
      <c r="AR5" s="266">
        <v>3.2104720804075777</v>
      </c>
      <c r="AS5" s="266">
        <v>3.2490698394627748</v>
      </c>
      <c r="AT5" s="266">
        <v>3.2861332063485857</v>
      </c>
      <c r="AU5" s="266">
        <v>3.3216164564305757</v>
      </c>
      <c r="AV5" s="266">
        <v>3.3553657857643433</v>
      </c>
      <c r="AW5" s="266">
        <v>3.3871502664665991</v>
      </c>
      <c r="AX5" s="266">
        <v>3.4168181376840887</v>
      </c>
      <c r="AY5" s="266">
        <v>3.4442603054724716</v>
      </c>
      <c r="AZ5" s="267">
        <v>3.4693494512162562</v>
      </c>
    </row>
    <row r="6" spans="1:56" s="253" customFormat="1">
      <c r="A6" s="246"/>
      <c r="B6" s="246"/>
      <c r="C6" s="250" t="s">
        <v>33</v>
      </c>
      <c r="D6" s="251">
        <v>1.2343409999999999</v>
      </c>
      <c r="E6" s="251">
        <v>1.2192829999999999</v>
      </c>
      <c r="F6" s="251">
        <v>1.206026</v>
      </c>
      <c r="G6" s="251">
        <v>1.1914819999999999</v>
      </c>
      <c r="H6" s="251">
        <v>1.1957121611691388</v>
      </c>
      <c r="I6" s="251">
        <v>1.1992297780176016</v>
      </c>
      <c r="J6" s="251">
        <v>1.2021976972443942</v>
      </c>
      <c r="K6" s="251">
        <v>1.2049072698520034</v>
      </c>
      <c r="L6" s="251">
        <v>1.2075087914206561</v>
      </c>
      <c r="M6" s="251">
        <v>1.2100941963826159</v>
      </c>
      <c r="N6" s="251">
        <v>1.2127919272315615</v>
      </c>
      <c r="O6" s="251">
        <v>1.2156960322844177</v>
      </c>
      <c r="P6" s="251">
        <v>1.2188927985619786</v>
      </c>
      <c r="Q6" s="251">
        <v>1.2224594036040384</v>
      </c>
      <c r="R6" s="251">
        <v>1.2264332113652616</v>
      </c>
      <c r="S6" s="251">
        <v>1.2308587016898285</v>
      </c>
      <c r="T6" s="251">
        <v>1.2357927031625375</v>
      </c>
      <c r="U6" s="251">
        <v>1.2412512622642839</v>
      </c>
      <c r="V6" s="251">
        <v>1.2472288203513018</v>
      </c>
      <c r="W6" s="251">
        <v>1.2536603207953956</v>
      </c>
      <c r="X6" s="251">
        <v>1.2606156962852477</v>
      </c>
      <c r="Y6" s="251">
        <v>1.2680622964312409</v>
      </c>
      <c r="Z6" s="251">
        <v>1.2759728214940351</v>
      </c>
      <c r="AA6" s="251">
        <v>1.2842868261290319</v>
      </c>
      <c r="AB6" s="251">
        <v>1.2929756154129883</v>
      </c>
      <c r="AC6" s="251">
        <v>1.3020065059644754</v>
      </c>
      <c r="AD6" s="251">
        <v>1.3113140584790091</v>
      </c>
      <c r="AE6" s="251">
        <v>1.3208109418711527</v>
      </c>
      <c r="AF6" s="251">
        <v>1.3304238992097766</v>
      </c>
      <c r="AG6" s="251">
        <v>1.3400573025208895</v>
      </c>
      <c r="AH6" s="251">
        <v>1.3495957810609029</v>
      </c>
      <c r="AI6" s="251">
        <v>1.3589319213364177</v>
      </c>
      <c r="AJ6" s="251">
        <v>1.3679685173291678</v>
      </c>
      <c r="AK6" s="251">
        <v>1.3766164895269057</v>
      </c>
      <c r="AL6" s="251">
        <v>1.3848056498916959</v>
      </c>
      <c r="AM6" s="251">
        <v>1.3924767059373395</v>
      </c>
      <c r="AN6" s="251">
        <v>1.3995835841402453</v>
      </c>
      <c r="AO6" s="251">
        <v>1.4060768149807126</v>
      </c>
      <c r="AP6" s="251">
        <v>1.4118875804740205</v>
      </c>
      <c r="AQ6" s="251">
        <v>1.417007714964968</v>
      </c>
      <c r="AR6" s="251">
        <v>1.4214368643953148</v>
      </c>
      <c r="AS6" s="251">
        <v>1.4251553476300949</v>
      </c>
      <c r="AT6" s="251">
        <v>1.4281525459616757</v>
      </c>
      <c r="AU6" s="251">
        <v>1.4304624413593623</v>
      </c>
      <c r="AV6" s="251">
        <v>1.4320920475513881</v>
      </c>
      <c r="AW6" s="251">
        <v>1.4330109044861095</v>
      </c>
      <c r="AX6" s="251">
        <v>1.4332021949190736</v>
      </c>
      <c r="AY6" s="251">
        <v>1.4326700004455912</v>
      </c>
      <c r="AZ6" s="252">
        <v>1.431408352050962</v>
      </c>
    </row>
    <row r="7" spans="1:56" s="253" customFormat="1">
      <c r="A7" s="254"/>
      <c r="B7" s="246"/>
      <c r="C7" s="250" t="s">
        <v>32</v>
      </c>
      <c r="D7" s="251">
        <v>1.1491450000000001</v>
      </c>
      <c r="E7" s="251">
        <v>1.1592009999999999</v>
      </c>
      <c r="F7" s="251">
        <v>1.1681330000000001</v>
      </c>
      <c r="G7" s="251">
        <v>1.176382</v>
      </c>
      <c r="H7" s="251">
        <v>1.1677702792164655</v>
      </c>
      <c r="I7" s="251">
        <v>1.1600931073640373</v>
      </c>
      <c r="J7" s="251">
        <v>1.1534452915997759</v>
      </c>
      <c r="K7" s="251">
        <v>1.1478508198502271</v>
      </c>
      <c r="L7" s="251">
        <v>1.1435144715990384</v>
      </c>
      <c r="M7" s="251">
        <v>1.1405499857562031</v>
      </c>
      <c r="N7" s="251">
        <v>1.1390598244103434</v>
      </c>
      <c r="O7" s="251">
        <v>1.1390897659076755</v>
      </c>
      <c r="P7" s="251">
        <v>1.140685584073809</v>
      </c>
      <c r="Q7" s="251">
        <v>1.1438709304567183</v>
      </c>
      <c r="R7" s="251">
        <v>1.1486306302315348</v>
      </c>
      <c r="S7" s="251">
        <v>1.1549740944524172</v>
      </c>
      <c r="T7" s="251">
        <v>1.1629179733566548</v>
      </c>
      <c r="U7" s="251">
        <v>1.1724722279723867</v>
      </c>
      <c r="V7" s="251">
        <v>1.1836295279350717</v>
      </c>
      <c r="W7" s="251">
        <v>1.1963566465070172</v>
      </c>
      <c r="X7" s="251">
        <v>1.2106870948342099</v>
      </c>
      <c r="Y7" s="251">
        <v>1.2266353170210782</v>
      </c>
      <c r="Z7" s="251">
        <v>1.2442165331274144</v>
      </c>
      <c r="AA7" s="251">
        <v>1.2633947250740833</v>
      </c>
      <c r="AB7" s="251">
        <v>1.2841820598748241</v>
      </c>
      <c r="AC7" s="251">
        <v>1.3065839836276685</v>
      </c>
      <c r="AD7" s="251">
        <v>1.3306015592567961</v>
      </c>
      <c r="AE7" s="251">
        <v>1.3562262289174518</v>
      </c>
      <c r="AF7" s="251">
        <v>1.3834147665246475</v>
      </c>
      <c r="AG7" s="251">
        <v>1.4121044923361286</v>
      </c>
      <c r="AH7" s="251">
        <v>1.4422207895692896</v>
      </c>
      <c r="AI7" s="251">
        <v>1.4736699408002329</v>
      </c>
      <c r="AJ7" s="251">
        <v>1.5063062598795975</v>
      </c>
      <c r="AK7" s="251">
        <v>1.5399791355582584</v>
      </c>
      <c r="AL7" s="251">
        <v>1.5745306190438209</v>
      </c>
      <c r="AM7" s="251">
        <v>1.6097671883731743</v>
      </c>
      <c r="AN7" s="251">
        <v>1.6454986768750017</v>
      </c>
      <c r="AO7" s="251">
        <v>1.6815160845332613</v>
      </c>
      <c r="AP7" s="251">
        <v>1.7176073683012927</v>
      </c>
      <c r="AQ7" s="251">
        <v>1.753522888618922</v>
      </c>
      <c r="AR7" s="251">
        <v>1.7890352160122625</v>
      </c>
      <c r="AS7" s="251">
        <v>1.8239144918326802</v>
      </c>
      <c r="AT7" s="251">
        <v>1.8579806603869105</v>
      </c>
      <c r="AU7" s="251">
        <v>1.8911540150712136</v>
      </c>
      <c r="AV7" s="251">
        <v>1.9232737382129552</v>
      </c>
      <c r="AW7" s="251">
        <v>1.9541393619804894</v>
      </c>
      <c r="AX7" s="251">
        <v>1.9836159427650149</v>
      </c>
      <c r="AY7" s="251">
        <v>2.0115903050268806</v>
      </c>
      <c r="AZ7" s="252">
        <v>2.0379410991652946</v>
      </c>
    </row>
    <row r="8" spans="1:56" s="24" customFormat="1">
      <c r="A8" s="31"/>
      <c r="B8" s="26"/>
      <c r="C8" s="3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1:56" s="24" customFormat="1">
      <c r="A9" s="31"/>
      <c r="B9" s="26"/>
      <c r="C9" s="3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</row>
    <row r="10" spans="1:56">
      <c r="A10" s="19"/>
      <c r="C10" s="1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16"/>
      <c r="C11" s="13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>
      <c r="A14" s="16"/>
      <c r="C14" s="13"/>
      <c r="D14" s="15"/>
      <c r="E14" s="15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8.75">
      <c r="A15" s="22"/>
      <c r="B15" s="21"/>
      <c r="C15" s="21"/>
      <c r="D15" s="20"/>
      <c r="E15" s="20"/>
      <c r="F15" s="20"/>
      <c r="G15" s="20"/>
      <c r="H15" s="20"/>
      <c r="I15" s="20"/>
      <c r="J15" s="20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11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B18" s="18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6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19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B23" s="18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6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19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6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9"/>
      <c r="C29" s="17"/>
      <c r="D29" s="87" t="s">
        <v>3</v>
      </c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1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B31" s="18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88" t="s">
        <v>228</v>
      </c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7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16"/>
      <c r="C71" s="13"/>
      <c r="D71" s="15"/>
      <c r="E71" s="15"/>
      <c r="F71" s="15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H72" s="12"/>
      <c r="I72" s="12"/>
      <c r="J72" s="12"/>
    </row>
  </sheetData>
  <hyperlinks>
    <hyperlink ref="A32" location="Índice!A1" display="Índice" xr:uid="{2EBA8CB5-887C-4D77-8E77-CD5BF5544AA0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1ABFA-B377-4569-BE2E-070A36B3200C}">
  <sheetPr>
    <tabColor theme="4" tint="0.79998168889431442"/>
  </sheetPr>
  <dimension ref="A1:BF41"/>
  <sheetViews>
    <sheetView showGridLines="0" zoomScale="85" zoomScaleNormal="85" workbookViewId="0">
      <selection activeCell="A28" sqref="A28"/>
    </sheetView>
  </sheetViews>
  <sheetFormatPr baseColWidth="10" defaultRowHeight="15"/>
  <cols>
    <col min="1" max="1" width="15.5703125" customWidth="1"/>
    <col min="2" max="2" width="13.7109375" bestFit="1" customWidth="1"/>
    <col min="3" max="9" width="9.140625" bestFit="1" customWidth="1"/>
    <col min="10" max="32" width="9.140625" style="36" bestFit="1" customWidth="1"/>
    <col min="33" max="58" width="10.140625" style="36" bestFit="1" customWidth="1"/>
  </cols>
  <sheetData>
    <row r="1" spans="1:58" s="27" customFormat="1" ht="23.25">
      <c r="A1" s="360" t="s">
        <v>378</v>
      </c>
    </row>
    <row r="2" spans="1:58" s="27" customFormat="1" ht="23.25">
      <c r="A2" s="1"/>
    </row>
    <row r="3" spans="1:58" s="89" customFormat="1">
      <c r="A3" s="137" t="s">
        <v>31</v>
      </c>
      <c r="B3" s="246"/>
      <c r="C3" s="263">
        <v>2022</v>
      </c>
      <c r="D3" s="263">
        <v>2023</v>
      </c>
      <c r="E3" s="263">
        <v>2024</v>
      </c>
      <c r="F3" s="263">
        <v>2025</v>
      </c>
      <c r="G3" s="263">
        <v>2026</v>
      </c>
      <c r="H3" s="263">
        <v>2027</v>
      </c>
      <c r="I3" s="263">
        <v>2028</v>
      </c>
      <c r="J3" s="263">
        <v>2029</v>
      </c>
      <c r="K3" s="263">
        <v>2030</v>
      </c>
      <c r="L3" s="263">
        <v>2031</v>
      </c>
      <c r="M3" s="263">
        <v>2032</v>
      </c>
      <c r="N3" s="263">
        <v>2033</v>
      </c>
      <c r="O3" s="263">
        <v>2034</v>
      </c>
      <c r="P3" s="263">
        <v>2035</v>
      </c>
      <c r="Q3" s="263">
        <v>2036</v>
      </c>
      <c r="R3" s="263">
        <v>2037</v>
      </c>
      <c r="S3" s="263">
        <v>2038</v>
      </c>
      <c r="T3" s="263">
        <v>2039</v>
      </c>
      <c r="U3" s="263">
        <v>2040</v>
      </c>
      <c r="V3" s="263">
        <v>2041</v>
      </c>
      <c r="W3" s="263">
        <v>2042</v>
      </c>
      <c r="X3" s="263">
        <v>2043</v>
      </c>
      <c r="Y3" s="263">
        <v>2044</v>
      </c>
      <c r="Z3" s="263">
        <v>2045</v>
      </c>
      <c r="AA3" s="263">
        <v>2046</v>
      </c>
      <c r="AB3" s="263">
        <v>2047</v>
      </c>
      <c r="AC3" s="263">
        <v>2048</v>
      </c>
      <c r="AD3" s="263">
        <v>2049</v>
      </c>
      <c r="AE3" s="263">
        <v>2050</v>
      </c>
      <c r="AF3" s="263">
        <v>2051</v>
      </c>
      <c r="AG3" s="263">
        <v>2052</v>
      </c>
      <c r="AH3" s="263">
        <v>2053</v>
      </c>
      <c r="AI3" s="263">
        <v>2054</v>
      </c>
      <c r="AJ3" s="263">
        <v>2055</v>
      </c>
      <c r="AK3" s="263">
        <v>2056</v>
      </c>
      <c r="AL3" s="263">
        <v>2057</v>
      </c>
      <c r="AM3" s="263">
        <v>2058</v>
      </c>
      <c r="AN3" s="263">
        <v>2059</v>
      </c>
      <c r="AO3" s="263">
        <v>2060</v>
      </c>
      <c r="AP3" s="263">
        <v>2061</v>
      </c>
      <c r="AQ3" s="263">
        <v>2062</v>
      </c>
      <c r="AR3" s="263">
        <v>2063</v>
      </c>
      <c r="AS3" s="263">
        <v>2064</v>
      </c>
      <c r="AT3" s="263">
        <v>2065</v>
      </c>
      <c r="AU3" s="263">
        <v>2066</v>
      </c>
      <c r="AV3" s="263">
        <v>2067</v>
      </c>
      <c r="AW3" s="263">
        <v>2068</v>
      </c>
      <c r="AX3" s="263">
        <v>2069</v>
      </c>
      <c r="AY3" s="264">
        <v>2070</v>
      </c>
      <c r="AZ3" s="382"/>
      <c r="BA3" s="382"/>
      <c r="BB3" s="382"/>
    </row>
    <row r="4" spans="1:58" s="241" customFormat="1">
      <c r="A4" s="342" t="s">
        <v>34</v>
      </c>
      <c r="B4" s="352" t="s">
        <v>10</v>
      </c>
      <c r="C4" s="266">
        <v>100</v>
      </c>
      <c r="D4" s="266">
        <v>100</v>
      </c>
      <c r="E4" s="266">
        <v>100</v>
      </c>
      <c r="F4" s="266">
        <v>100</v>
      </c>
      <c r="G4" s="266">
        <v>99.999999999999986</v>
      </c>
      <c r="H4" s="266">
        <v>99.999999999999972</v>
      </c>
      <c r="I4" s="266">
        <v>100.00000000000001</v>
      </c>
      <c r="J4" s="266">
        <v>100.00000000000003</v>
      </c>
      <c r="K4" s="266">
        <v>100</v>
      </c>
      <c r="L4" s="266">
        <v>100.00000000000001</v>
      </c>
      <c r="M4" s="266">
        <v>100</v>
      </c>
      <c r="N4" s="266">
        <v>100.00000000000003</v>
      </c>
      <c r="O4" s="266">
        <v>100.00000000000004</v>
      </c>
      <c r="P4" s="266">
        <v>99.999999999999972</v>
      </c>
      <c r="Q4" s="266">
        <v>100.00000000000004</v>
      </c>
      <c r="R4" s="266">
        <v>99.999999999999957</v>
      </c>
      <c r="S4" s="266">
        <v>100.00000000000001</v>
      </c>
      <c r="T4" s="266">
        <v>100.00000000000003</v>
      </c>
      <c r="U4" s="266">
        <v>99.999999999999972</v>
      </c>
      <c r="V4" s="266">
        <v>100.00000000000003</v>
      </c>
      <c r="W4" s="266">
        <v>99.999999999999986</v>
      </c>
      <c r="X4" s="266">
        <v>100.00000000000004</v>
      </c>
      <c r="Y4" s="266">
        <v>100.00000000000001</v>
      </c>
      <c r="Z4" s="266">
        <v>100.00000000000004</v>
      </c>
      <c r="AA4" s="266">
        <v>100.00000000000001</v>
      </c>
      <c r="AB4" s="266">
        <v>99.999999999999986</v>
      </c>
      <c r="AC4" s="266">
        <v>100</v>
      </c>
      <c r="AD4" s="266">
        <v>99.999999999999943</v>
      </c>
      <c r="AE4" s="266">
        <v>100.00000000000001</v>
      </c>
      <c r="AF4" s="266">
        <v>100.00000000000001</v>
      </c>
      <c r="AG4" s="266">
        <v>100</v>
      </c>
      <c r="AH4" s="266">
        <v>99.999999999999972</v>
      </c>
      <c r="AI4" s="266">
        <v>99.999999999999986</v>
      </c>
      <c r="AJ4" s="266">
        <v>100.00000000000006</v>
      </c>
      <c r="AK4" s="266">
        <v>99.999999999999986</v>
      </c>
      <c r="AL4" s="266">
        <v>99.999999999999972</v>
      </c>
      <c r="AM4" s="266">
        <v>100</v>
      </c>
      <c r="AN4" s="266">
        <v>99.999999999999986</v>
      </c>
      <c r="AO4" s="266">
        <v>100.00000000000001</v>
      </c>
      <c r="AP4" s="266">
        <v>100.00000000000003</v>
      </c>
      <c r="AQ4" s="266">
        <v>100.00000000000009</v>
      </c>
      <c r="AR4" s="266">
        <v>100.00000000000009</v>
      </c>
      <c r="AS4" s="266">
        <v>100</v>
      </c>
      <c r="AT4" s="266">
        <v>100.00000000000004</v>
      </c>
      <c r="AU4" s="266">
        <v>100.00000000000006</v>
      </c>
      <c r="AV4" s="266">
        <v>100.00000000000003</v>
      </c>
      <c r="AW4" s="266">
        <v>100.00000000000001</v>
      </c>
      <c r="AX4" s="266">
        <v>100.00000000000006</v>
      </c>
      <c r="AY4" s="267">
        <v>100.00000000000003</v>
      </c>
      <c r="AZ4" s="383"/>
      <c r="BA4" s="383"/>
      <c r="BB4" s="383"/>
    </row>
    <row r="5" spans="1:58" s="241" customFormat="1">
      <c r="A5" s="353"/>
      <c r="B5" s="352" t="s">
        <v>35</v>
      </c>
      <c r="C5" s="251">
        <v>8.2258926630993425</v>
      </c>
      <c r="D5" s="251">
        <v>8.4362139917695469</v>
      </c>
      <c r="E5" s="251">
        <v>8.6739346438043956</v>
      </c>
      <c r="F5" s="251">
        <v>8.9399137788318921</v>
      </c>
      <c r="G5" s="251">
        <v>9.2181942607234895</v>
      </c>
      <c r="H5" s="251">
        <v>9.5145623812735138</v>
      </c>
      <c r="I5" s="251">
        <v>9.8283749030618974</v>
      </c>
      <c r="J5" s="251">
        <v>10.139720076813751</v>
      </c>
      <c r="K5" s="251">
        <v>10.451094924691656</v>
      </c>
      <c r="L5" s="251">
        <v>10.76406915104635</v>
      </c>
      <c r="M5" s="251">
        <v>11.079624902782056</v>
      </c>
      <c r="N5" s="251">
        <v>11.398547844748398</v>
      </c>
      <c r="O5" s="251">
        <v>11.721767476788077</v>
      </c>
      <c r="P5" s="251">
        <v>12.050008188738488</v>
      </c>
      <c r="Q5" s="251">
        <v>12.383926150414103</v>
      </c>
      <c r="R5" s="251">
        <v>12.724279159525933</v>
      </c>
      <c r="S5" s="251">
        <v>13.071238479085089</v>
      </c>
      <c r="T5" s="251">
        <v>13.425257972904184</v>
      </c>
      <c r="U5" s="251">
        <v>13.786973256650461</v>
      </c>
      <c r="V5" s="251">
        <v>14.158358128187547</v>
      </c>
      <c r="W5" s="251">
        <v>14.538193104376447</v>
      </c>
      <c r="X5" s="251">
        <v>14.927264557810771</v>
      </c>
      <c r="Y5" s="251">
        <v>15.326294202732718</v>
      </c>
      <c r="Z5" s="251">
        <v>15.736599312398631</v>
      </c>
      <c r="AA5" s="251">
        <v>16.158180398420892</v>
      </c>
      <c r="AB5" s="251">
        <v>16.590687683672531</v>
      </c>
      <c r="AC5" s="251">
        <v>17.034382727531586</v>
      </c>
      <c r="AD5" s="251">
        <v>17.489582692422474</v>
      </c>
      <c r="AE5" s="251">
        <v>17.955762050287593</v>
      </c>
      <c r="AF5" s="251">
        <v>18.432771412245426</v>
      </c>
      <c r="AG5" s="251">
        <v>18.920765626143808</v>
      </c>
      <c r="AH5" s="251">
        <v>19.419748876346347</v>
      </c>
      <c r="AI5" s="251">
        <v>19.929408035521458</v>
      </c>
      <c r="AJ5" s="251">
        <v>20.449444887423933</v>
      </c>
      <c r="AK5" s="251">
        <v>20.979790544252225</v>
      </c>
      <c r="AL5" s="251">
        <v>21.520176789510625</v>
      </c>
      <c r="AM5" s="251">
        <v>22.070431024815022</v>
      </c>
      <c r="AN5" s="251">
        <v>22.630211823606317</v>
      </c>
      <c r="AO5" s="251">
        <v>23.199144197926746</v>
      </c>
      <c r="AP5" s="251">
        <v>23.776955181296376</v>
      </c>
      <c r="AQ5" s="251">
        <v>24.363430515910483</v>
      </c>
      <c r="AR5" s="251">
        <v>24.958365835308019</v>
      </c>
      <c r="AS5" s="251">
        <v>25.56170742779392</v>
      </c>
      <c r="AT5" s="251">
        <v>26.172239560214894</v>
      </c>
      <c r="AU5" s="251">
        <v>26.789824577676772</v>
      </c>
      <c r="AV5" s="251">
        <v>27.414161038841016</v>
      </c>
      <c r="AW5" s="251">
        <v>28.045194716414048</v>
      </c>
      <c r="AX5" s="251">
        <v>28.682845874568251</v>
      </c>
      <c r="AY5" s="252">
        <v>29.32694809813459</v>
      </c>
      <c r="AZ5" s="384"/>
      <c r="BA5" s="384"/>
      <c r="BB5" s="384"/>
    </row>
    <row r="6" spans="1:58" s="241" customFormat="1">
      <c r="A6" s="353"/>
      <c r="B6" s="344" t="s">
        <v>36</v>
      </c>
      <c r="C6" s="256">
        <v>91.774107336900656</v>
      </c>
      <c r="D6" s="256">
        <v>91.563786008230451</v>
      </c>
      <c r="E6" s="256">
        <v>91.326065356195599</v>
      </c>
      <c r="F6" s="256">
        <v>91.060086221168106</v>
      </c>
      <c r="G6" s="256">
        <v>90.781805739276521</v>
      </c>
      <c r="H6" s="256">
        <v>90.485437618726479</v>
      </c>
      <c r="I6" s="256">
        <v>90.171625096938158</v>
      </c>
      <c r="J6" s="256">
        <v>89.860279923186297</v>
      </c>
      <c r="K6" s="256">
        <v>89.54890507530834</v>
      </c>
      <c r="L6" s="256">
        <v>89.235930848953657</v>
      </c>
      <c r="M6" s="256">
        <v>88.920375097217942</v>
      </c>
      <c r="N6" s="256">
        <v>88.601452155251607</v>
      </c>
      <c r="O6" s="256">
        <v>88.278232523211898</v>
      </c>
      <c r="P6" s="256">
        <v>87.94999181126154</v>
      </c>
      <c r="Q6" s="256">
        <v>87.616073849585888</v>
      </c>
      <c r="R6" s="256">
        <v>87.275720840474051</v>
      </c>
      <c r="S6" s="256">
        <v>86.928761520914946</v>
      </c>
      <c r="T6" s="256">
        <v>86.574742027095809</v>
      </c>
      <c r="U6" s="256">
        <v>86.213026743349516</v>
      </c>
      <c r="V6" s="256">
        <v>85.841641871812485</v>
      </c>
      <c r="W6" s="256">
        <v>85.461806895623525</v>
      </c>
      <c r="X6" s="256">
        <v>85.072735442189241</v>
      </c>
      <c r="Y6" s="256">
        <v>84.673705797267246</v>
      </c>
      <c r="Z6" s="256">
        <v>84.263400687601376</v>
      </c>
      <c r="AA6" s="256">
        <v>83.841819601579076</v>
      </c>
      <c r="AB6" s="256">
        <v>83.409312316327444</v>
      </c>
      <c r="AC6" s="256">
        <v>82.965617272468421</v>
      </c>
      <c r="AD6" s="256">
        <v>82.510417307577498</v>
      </c>
      <c r="AE6" s="256">
        <v>82.044237949712411</v>
      </c>
      <c r="AF6" s="256">
        <v>81.567228587754542</v>
      </c>
      <c r="AG6" s="256">
        <v>81.079234373856195</v>
      </c>
      <c r="AH6" s="256">
        <v>80.580251123653639</v>
      </c>
      <c r="AI6" s="256">
        <v>80.070591964478567</v>
      </c>
      <c r="AJ6" s="256">
        <v>79.550555112576092</v>
      </c>
      <c r="AK6" s="256">
        <v>79.020209455747775</v>
      </c>
      <c r="AL6" s="256">
        <v>78.479823210489357</v>
      </c>
      <c r="AM6" s="256">
        <v>77.929568975185006</v>
      </c>
      <c r="AN6" s="256">
        <v>77.369788176393683</v>
      </c>
      <c r="AO6" s="256">
        <v>76.800855802073258</v>
      </c>
      <c r="AP6" s="256">
        <v>76.223044818703613</v>
      </c>
      <c r="AQ6" s="256">
        <v>75.636569484089549</v>
      </c>
      <c r="AR6" s="256">
        <v>75.04163416469197</v>
      </c>
      <c r="AS6" s="256">
        <v>74.438292572206137</v>
      </c>
      <c r="AT6" s="256">
        <v>73.827760439785123</v>
      </c>
      <c r="AU6" s="256">
        <v>73.210175422323175</v>
      </c>
      <c r="AV6" s="256">
        <v>72.585838961159027</v>
      </c>
      <c r="AW6" s="256">
        <v>71.954805283585969</v>
      </c>
      <c r="AX6" s="256">
        <v>71.317154125431756</v>
      </c>
      <c r="AY6" s="257">
        <v>70.673051901865421</v>
      </c>
      <c r="AZ6" s="384"/>
      <c r="BA6" s="384"/>
      <c r="BB6" s="384"/>
    </row>
    <row r="7" spans="1:58">
      <c r="A7" s="40"/>
      <c r="B7" s="39"/>
      <c r="C7" s="15"/>
      <c r="D7" s="15"/>
      <c r="E7" s="15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>
      <c r="A8" s="40"/>
      <c r="B8" s="39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/>
      <c r="BE8"/>
      <c r="BF8"/>
    </row>
    <row r="9" spans="1:58">
      <c r="A9" s="40"/>
      <c r="B9" s="39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/>
      <c r="BE9"/>
      <c r="BF9"/>
    </row>
    <row r="10" spans="1:58">
      <c r="A10" s="40"/>
      <c r="B10" s="39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/>
      <c r="BE10"/>
      <c r="BF10"/>
    </row>
    <row r="11" spans="1:58">
      <c r="A11" s="40"/>
      <c r="B11" s="39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/>
      <c r="BE11"/>
      <c r="BF11"/>
    </row>
    <row r="12" spans="1:58">
      <c r="A12" s="40"/>
      <c r="B12" s="39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/>
      <c r="BE12"/>
      <c r="BF12"/>
    </row>
    <row r="13" spans="1:58">
      <c r="A13" s="40"/>
      <c r="B13" s="39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/>
      <c r="BE13"/>
      <c r="BF13"/>
    </row>
    <row r="14" spans="1:58">
      <c r="A14" s="40"/>
      <c r="B14" s="39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/>
      <c r="BE14"/>
      <c r="BF14"/>
    </row>
    <row r="15" spans="1:58">
      <c r="A15" s="40"/>
      <c r="B15" s="39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/>
      <c r="BE15"/>
      <c r="BF15"/>
    </row>
    <row r="16" spans="1:58">
      <c r="A16" s="40"/>
      <c r="B16" s="39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/>
      <c r="BE16"/>
      <c r="BF16"/>
    </row>
    <row r="17" spans="1:58">
      <c r="A17" s="40"/>
      <c r="B17" s="39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/>
      <c r="BE17"/>
      <c r="BF17"/>
    </row>
    <row r="18" spans="1:58">
      <c r="A18" s="40"/>
      <c r="B18" s="39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/>
      <c r="BE18"/>
      <c r="BF18"/>
    </row>
    <row r="19" spans="1:58">
      <c r="A19" s="40"/>
      <c r="B19" s="39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/>
      <c r="BE19"/>
      <c r="BF19"/>
    </row>
    <row r="20" spans="1:58">
      <c r="A20" s="40"/>
      <c r="B20" s="39"/>
      <c r="C20" s="15"/>
      <c r="D20" s="15"/>
      <c r="E20" s="15"/>
      <c r="F20" s="15"/>
      <c r="G20" s="14"/>
      <c r="H20" s="14"/>
      <c r="I20" s="14"/>
      <c r="J20" s="14"/>
      <c r="K20" s="14"/>
      <c r="L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/>
      <c r="BE20"/>
      <c r="BF20"/>
    </row>
    <row r="21" spans="1:58">
      <c r="A21" s="40"/>
      <c r="B21" s="39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/>
      <c r="BE21"/>
      <c r="BF21"/>
    </row>
    <row r="22" spans="1:58">
      <c r="A22" s="40"/>
      <c r="B22" s="39"/>
      <c r="C22" s="15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/>
      <c r="BE22"/>
      <c r="BF22"/>
    </row>
    <row r="23" spans="1:58">
      <c r="A23" s="40"/>
      <c r="B23" s="39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/>
      <c r="BE23"/>
      <c r="BF23"/>
    </row>
    <row r="24" spans="1:58">
      <c r="A24" s="40"/>
      <c r="B24" s="39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/>
      <c r="BE24"/>
      <c r="BF24"/>
    </row>
    <row r="25" spans="1:58">
      <c r="A25" s="40"/>
      <c r="B25" s="39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/>
      <c r="BE25"/>
      <c r="BF25"/>
    </row>
    <row r="26" spans="1:58">
      <c r="A26" s="40"/>
      <c r="B26" s="39"/>
      <c r="C26" s="87" t="s">
        <v>3</v>
      </c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/>
      <c r="BE26"/>
      <c r="BF26"/>
    </row>
    <row r="27" spans="1:58">
      <c r="A27" s="40"/>
      <c r="B27" s="39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/>
      <c r="BE27"/>
      <c r="BF27"/>
    </row>
    <row r="28" spans="1:58">
      <c r="A28" s="88" t="s">
        <v>228</v>
      </c>
      <c r="B28" s="39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/>
      <c r="BE28"/>
      <c r="BF28"/>
    </row>
    <row r="29" spans="1:58">
      <c r="A29" s="40"/>
      <c r="B29" s="39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/>
      <c r="BE29"/>
      <c r="BF29"/>
    </row>
    <row r="30" spans="1:58">
      <c r="A30" s="40"/>
      <c r="B30" s="39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/>
      <c r="BE30"/>
      <c r="BF30"/>
    </row>
    <row r="31" spans="1:58">
      <c r="A31" s="40"/>
      <c r="B31" s="39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/>
      <c r="BE31"/>
      <c r="BF31"/>
    </row>
    <row r="32" spans="1:58">
      <c r="A32" s="40"/>
      <c r="B32" s="39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/>
      <c r="BE32"/>
      <c r="BF32"/>
    </row>
    <row r="33" spans="1:58">
      <c r="A33" s="40"/>
      <c r="B33" s="39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/>
      <c r="BE33"/>
      <c r="BF33"/>
    </row>
    <row r="34" spans="1:58">
      <c r="A34" s="40"/>
      <c r="B34" s="39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/>
      <c r="BE34"/>
      <c r="BF34"/>
    </row>
    <row r="35" spans="1:58">
      <c r="A35" s="40"/>
      <c r="B35" s="39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/>
      <c r="BE35"/>
      <c r="BF35"/>
    </row>
    <row r="36" spans="1:58">
      <c r="A36" s="40"/>
      <c r="B36" s="39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/>
      <c r="BE36"/>
      <c r="BF36"/>
    </row>
    <row r="37" spans="1:58">
      <c r="A37" s="40"/>
      <c r="B37" s="39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/>
      <c r="BE37"/>
      <c r="BF37"/>
    </row>
    <row r="38" spans="1:58">
      <c r="A38" s="40"/>
      <c r="B38" s="39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/>
      <c r="BE38"/>
      <c r="BF38"/>
    </row>
    <row r="39" spans="1:58">
      <c r="A39" s="40"/>
      <c r="B39" s="39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/>
      <c r="BE39"/>
      <c r="BF39"/>
    </row>
    <row r="40" spans="1:58">
      <c r="A40" s="40"/>
      <c r="B40" s="39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/>
      <c r="BE40"/>
      <c r="BF40"/>
    </row>
    <row r="41" spans="1:58">
      <c r="G41" s="36"/>
      <c r="H41" s="36"/>
      <c r="I41" s="36"/>
      <c r="BD41"/>
      <c r="BE41"/>
      <c r="BF41"/>
    </row>
  </sheetData>
  <hyperlinks>
    <hyperlink ref="A28" location="Índice!A1" display="Índice" xr:uid="{0CCEE571-F56F-4EB4-BC24-171C4D80F5CD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A590-921A-49E4-AFAB-EC4FBED8139B}">
  <sheetPr>
    <tabColor theme="4" tint="0.79998168889431442"/>
  </sheetPr>
  <dimension ref="A1:BF41"/>
  <sheetViews>
    <sheetView showGridLines="0" zoomScale="85" zoomScaleNormal="85" workbookViewId="0">
      <selection activeCell="C3" sqref="C3"/>
    </sheetView>
  </sheetViews>
  <sheetFormatPr baseColWidth="10" defaultRowHeight="15"/>
  <cols>
    <col min="1" max="1" width="15.5703125" customWidth="1"/>
    <col min="2" max="2" width="13.7109375" bestFit="1" customWidth="1"/>
    <col min="3" max="9" width="9.140625" bestFit="1" customWidth="1"/>
    <col min="10" max="32" width="9.140625" style="36" bestFit="1" customWidth="1"/>
    <col min="33" max="58" width="10.140625" style="36" bestFit="1" customWidth="1"/>
  </cols>
  <sheetData>
    <row r="1" spans="1:58" s="27" customFormat="1" ht="23.25">
      <c r="A1" s="360" t="s">
        <v>379</v>
      </c>
    </row>
    <row r="2" spans="1:58" s="27" customFormat="1" ht="23.25">
      <c r="A2" s="1"/>
    </row>
    <row r="3" spans="1:58" s="89" customFormat="1">
      <c r="A3" s="137" t="s">
        <v>31</v>
      </c>
      <c r="B3" s="246"/>
      <c r="C3" s="262">
        <v>2022</v>
      </c>
      <c r="D3" s="263">
        <v>2023</v>
      </c>
      <c r="E3" s="263">
        <v>2024</v>
      </c>
      <c r="F3" s="263">
        <v>2025</v>
      </c>
      <c r="G3" s="263">
        <v>2026</v>
      </c>
      <c r="H3" s="263">
        <v>2027</v>
      </c>
      <c r="I3" s="263">
        <v>2028</v>
      </c>
      <c r="J3" s="263">
        <v>2029</v>
      </c>
      <c r="K3" s="263">
        <v>2030</v>
      </c>
      <c r="L3" s="263">
        <v>2031</v>
      </c>
      <c r="M3" s="263">
        <v>2032</v>
      </c>
      <c r="N3" s="263">
        <v>2033</v>
      </c>
      <c r="O3" s="263">
        <v>2034</v>
      </c>
      <c r="P3" s="263">
        <v>2035</v>
      </c>
      <c r="Q3" s="263">
        <v>2036</v>
      </c>
      <c r="R3" s="263">
        <v>2037</v>
      </c>
      <c r="S3" s="263">
        <v>2038</v>
      </c>
      <c r="T3" s="263">
        <v>2039</v>
      </c>
      <c r="U3" s="263">
        <v>2040</v>
      </c>
      <c r="V3" s="263">
        <v>2041</v>
      </c>
      <c r="W3" s="263">
        <v>2042</v>
      </c>
      <c r="X3" s="263">
        <v>2043</v>
      </c>
      <c r="Y3" s="263">
        <v>2044</v>
      </c>
      <c r="Z3" s="263">
        <v>2045</v>
      </c>
      <c r="AA3" s="263">
        <v>2046</v>
      </c>
      <c r="AB3" s="263">
        <v>2047</v>
      </c>
      <c r="AC3" s="263">
        <v>2048</v>
      </c>
      <c r="AD3" s="263">
        <v>2049</v>
      </c>
      <c r="AE3" s="263">
        <v>2050</v>
      </c>
      <c r="AF3" s="263">
        <v>2051</v>
      </c>
      <c r="AG3" s="263">
        <v>2052</v>
      </c>
      <c r="AH3" s="263">
        <v>2053</v>
      </c>
      <c r="AI3" s="263">
        <v>2054</v>
      </c>
      <c r="AJ3" s="263">
        <v>2055</v>
      </c>
      <c r="AK3" s="263">
        <v>2056</v>
      </c>
      <c r="AL3" s="263">
        <v>2057</v>
      </c>
      <c r="AM3" s="263">
        <v>2058</v>
      </c>
      <c r="AN3" s="263">
        <v>2059</v>
      </c>
      <c r="AO3" s="263">
        <v>2060</v>
      </c>
      <c r="AP3" s="263">
        <v>2061</v>
      </c>
      <c r="AQ3" s="263">
        <v>2062</v>
      </c>
      <c r="AR3" s="263">
        <v>2063</v>
      </c>
      <c r="AS3" s="263">
        <v>2064</v>
      </c>
      <c r="AT3" s="263">
        <v>2065</v>
      </c>
      <c r="AU3" s="263">
        <v>2066</v>
      </c>
      <c r="AV3" s="263">
        <v>2067</v>
      </c>
      <c r="AW3" s="263">
        <v>2068</v>
      </c>
      <c r="AX3" s="263">
        <v>2069</v>
      </c>
      <c r="AY3" s="264">
        <v>2070</v>
      </c>
      <c r="AZ3" s="382"/>
      <c r="BA3" s="382"/>
      <c r="BB3" s="382"/>
    </row>
    <row r="4" spans="1:58" s="241" customFormat="1">
      <c r="A4" s="342" t="s">
        <v>34</v>
      </c>
      <c r="B4" s="352" t="s">
        <v>10</v>
      </c>
      <c r="C4" s="266">
        <v>100</v>
      </c>
      <c r="D4" s="266">
        <v>100</v>
      </c>
      <c r="E4" s="266">
        <v>100</v>
      </c>
      <c r="F4" s="266">
        <v>100</v>
      </c>
      <c r="G4" s="266">
        <v>100</v>
      </c>
      <c r="H4" s="266">
        <v>100</v>
      </c>
      <c r="I4" s="266">
        <v>100</v>
      </c>
      <c r="J4" s="266">
        <v>100</v>
      </c>
      <c r="K4" s="266">
        <v>100</v>
      </c>
      <c r="L4" s="266">
        <v>100</v>
      </c>
      <c r="M4" s="266">
        <v>100</v>
      </c>
      <c r="N4" s="266">
        <v>100</v>
      </c>
      <c r="O4" s="266">
        <v>100</v>
      </c>
      <c r="P4" s="266">
        <v>100</v>
      </c>
      <c r="Q4" s="266">
        <v>100</v>
      </c>
      <c r="R4" s="266">
        <v>100</v>
      </c>
      <c r="S4" s="266">
        <v>100</v>
      </c>
      <c r="T4" s="266">
        <v>100</v>
      </c>
      <c r="U4" s="266">
        <v>100</v>
      </c>
      <c r="V4" s="266">
        <v>100</v>
      </c>
      <c r="W4" s="266">
        <v>100</v>
      </c>
      <c r="X4" s="266">
        <v>100</v>
      </c>
      <c r="Y4" s="266">
        <v>100</v>
      </c>
      <c r="Z4" s="266">
        <v>100</v>
      </c>
      <c r="AA4" s="266">
        <v>100</v>
      </c>
      <c r="AB4" s="266">
        <v>100</v>
      </c>
      <c r="AC4" s="266">
        <v>100</v>
      </c>
      <c r="AD4" s="266">
        <v>100</v>
      </c>
      <c r="AE4" s="266">
        <v>99.999999999999986</v>
      </c>
      <c r="AF4" s="266">
        <v>100</v>
      </c>
      <c r="AG4" s="266">
        <v>100</v>
      </c>
      <c r="AH4" s="266">
        <v>100</v>
      </c>
      <c r="AI4" s="266">
        <v>100</v>
      </c>
      <c r="AJ4" s="266">
        <v>100</v>
      </c>
      <c r="AK4" s="266">
        <v>100</v>
      </c>
      <c r="AL4" s="266">
        <v>100.00000000000001</v>
      </c>
      <c r="AM4" s="266">
        <v>100</v>
      </c>
      <c r="AN4" s="266">
        <v>99.999999999999986</v>
      </c>
      <c r="AO4" s="266">
        <v>100</v>
      </c>
      <c r="AP4" s="266">
        <v>100</v>
      </c>
      <c r="AQ4" s="266">
        <v>100</v>
      </c>
      <c r="AR4" s="266">
        <v>100</v>
      </c>
      <c r="AS4" s="266">
        <v>100</v>
      </c>
      <c r="AT4" s="266">
        <v>100</v>
      </c>
      <c r="AU4" s="266">
        <v>100</v>
      </c>
      <c r="AV4" s="266">
        <v>100</v>
      </c>
      <c r="AW4" s="266">
        <v>100.00000000000001</v>
      </c>
      <c r="AX4" s="266">
        <v>100</v>
      </c>
      <c r="AY4" s="267">
        <v>100</v>
      </c>
      <c r="AZ4" s="383"/>
      <c r="BA4" s="383"/>
      <c r="BB4" s="383"/>
    </row>
    <row r="5" spans="1:58" s="241" customFormat="1">
      <c r="A5" s="353"/>
      <c r="B5" s="352" t="s">
        <v>33</v>
      </c>
      <c r="C5" s="251">
        <v>51.787214189636522</v>
      </c>
      <c r="D5" s="251">
        <v>51.263031409923293</v>
      </c>
      <c r="E5" s="251">
        <v>50.798029955028284</v>
      </c>
      <c r="F5" s="251">
        <v>50.318852771949743</v>
      </c>
      <c r="G5" s="251">
        <v>50.591116766412583</v>
      </c>
      <c r="H5" s="251">
        <v>50.829404718109053</v>
      </c>
      <c r="I5" s="251">
        <v>51.034800389437173</v>
      </c>
      <c r="J5" s="251">
        <v>51.212543912855004</v>
      </c>
      <c r="K5" s="251">
        <v>51.360988656050601</v>
      </c>
      <c r="L5" s="251">
        <v>51.479258561436879</v>
      </c>
      <c r="M5" s="251">
        <v>51.567532961415253</v>
      </c>
      <c r="N5" s="251">
        <v>51.626607958047757</v>
      </c>
      <c r="O5" s="251">
        <v>51.657228576590185</v>
      </c>
      <c r="P5" s="251">
        <v>51.660555840748955</v>
      </c>
      <c r="Q5" s="251">
        <v>51.637905048510589</v>
      </c>
      <c r="R5" s="251">
        <v>51.590316961023262</v>
      </c>
      <c r="S5" s="251">
        <v>51.519039593212469</v>
      </c>
      <c r="T5" s="251">
        <v>51.424749656911885</v>
      </c>
      <c r="U5" s="251">
        <v>51.308165333061552</v>
      </c>
      <c r="V5" s="251">
        <v>51.169454641603416</v>
      </c>
      <c r="W5" s="251">
        <v>51.010167625562815</v>
      </c>
      <c r="X5" s="251">
        <v>50.830300618134508</v>
      </c>
      <c r="Y5" s="251">
        <v>50.630037745147739</v>
      </c>
      <c r="Z5" s="251">
        <v>50.410021830339872</v>
      </c>
      <c r="AA5" s="251">
        <v>50.170605695229376</v>
      </c>
      <c r="AB5" s="251">
        <v>49.912261474511681</v>
      </c>
      <c r="AC5" s="251">
        <v>49.634971294156685</v>
      </c>
      <c r="AD5" s="251">
        <v>49.33853576198446</v>
      </c>
      <c r="AE5" s="251">
        <v>49.023691644165396</v>
      </c>
      <c r="AF5" s="251">
        <v>48.69108004569582</v>
      </c>
      <c r="AG5" s="251">
        <v>48.341133699778148</v>
      </c>
      <c r="AH5" s="251">
        <v>47.9746885540549</v>
      </c>
      <c r="AI5" s="251">
        <v>47.593519178344344</v>
      </c>
      <c r="AJ5" s="251">
        <v>47.19942928278612</v>
      </c>
      <c r="AK5" s="251">
        <v>46.79446754423131</v>
      </c>
      <c r="AL5" s="251">
        <v>46.38119869528893</v>
      </c>
      <c r="AM5" s="251">
        <v>45.962094425443091</v>
      </c>
      <c r="AN5" s="251">
        <v>45.53957923669428</v>
      </c>
      <c r="AO5" s="251">
        <v>45.115509166312741</v>
      </c>
      <c r="AP5" s="251">
        <v>44.693077977648827</v>
      </c>
      <c r="AQ5" s="251">
        <v>44.275010926581857</v>
      </c>
      <c r="AR5" s="251">
        <v>43.863487645613077</v>
      </c>
      <c r="AS5" s="251">
        <v>43.459971227051355</v>
      </c>
      <c r="AT5" s="251">
        <v>43.065250311787764</v>
      </c>
      <c r="AU5" s="251">
        <v>42.680653585586988</v>
      </c>
      <c r="AV5" s="251">
        <v>42.307272832657503</v>
      </c>
      <c r="AW5" s="251">
        <v>41.945521744698262</v>
      </c>
      <c r="AX5" s="251">
        <v>41.595868876962321</v>
      </c>
      <c r="AY5" s="252">
        <v>41.258696253533941</v>
      </c>
      <c r="AZ5" s="384"/>
      <c r="BA5" s="384"/>
      <c r="BB5" s="384"/>
    </row>
    <row r="6" spans="1:58" s="241" customFormat="1">
      <c r="A6" s="353"/>
      <c r="B6" s="344" t="s">
        <v>32</v>
      </c>
      <c r="C6" s="256">
        <v>48.212785810363478</v>
      </c>
      <c r="D6" s="256">
        <v>48.736968590076707</v>
      </c>
      <c r="E6" s="256">
        <v>49.201970044971716</v>
      </c>
      <c r="F6" s="256">
        <v>49.681147228050257</v>
      </c>
      <c r="G6" s="256">
        <v>49.408883233587417</v>
      </c>
      <c r="H6" s="256">
        <v>49.17059528189094</v>
      </c>
      <c r="I6" s="256">
        <v>48.965199610562813</v>
      </c>
      <c r="J6" s="256">
        <v>48.787456087144996</v>
      </c>
      <c r="K6" s="256">
        <v>48.639011343949385</v>
      </c>
      <c r="L6" s="256">
        <v>48.520741438563114</v>
      </c>
      <c r="M6" s="256">
        <v>48.432467038584733</v>
      </c>
      <c r="N6" s="256">
        <v>48.373392041952236</v>
      </c>
      <c r="O6" s="256">
        <v>48.342771423409815</v>
      </c>
      <c r="P6" s="256">
        <v>48.339444159251052</v>
      </c>
      <c r="Q6" s="256">
        <v>48.362094951489418</v>
      </c>
      <c r="R6" s="256">
        <v>48.409683038976738</v>
      </c>
      <c r="S6" s="256">
        <v>48.480960406787531</v>
      </c>
      <c r="T6" s="256">
        <v>48.575250343088108</v>
      </c>
      <c r="U6" s="256">
        <v>48.691834666938441</v>
      </c>
      <c r="V6" s="256">
        <v>48.830545358396591</v>
      </c>
      <c r="W6" s="256">
        <v>48.989832374437185</v>
      </c>
      <c r="X6" s="256">
        <v>49.169699381865492</v>
      </c>
      <c r="Y6" s="256">
        <v>49.369962254852268</v>
      </c>
      <c r="Z6" s="256">
        <v>49.589978169660135</v>
      </c>
      <c r="AA6" s="256">
        <v>49.829394304770624</v>
      </c>
      <c r="AB6" s="256">
        <v>50.087738525488312</v>
      </c>
      <c r="AC6" s="256">
        <v>50.365028705843322</v>
      </c>
      <c r="AD6" s="256">
        <v>50.661464238015533</v>
      </c>
      <c r="AE6" s="256">
        <v>50.976308355834597</v>
      </c>
      <c r="AF6" s="256">
        <v>51.30891995430418</v>
      </c>
      <c r="AG6" s="256">
        <v>51.658866300221838</v>
      </c>
      <c r="AH6" s="256">
        <v>52.025311445945107</v>
      </c>
      <c r="AI6" s="256">
        <v>52.406480821655663</v>
      </c>
      <c r="AJ6" s="256">
        <v>52.800570717213887</v>
      </c>
      <c r="AK6" s="256">
        <v>53.205532455768704</v>
      </c>
      <c r="AL6" s="256">
        <v>53.618801304711077</v>
      </c>
      <c r="AM6" s="256">
        <v>54.037905574556909</v>
      </c>
      <c r="AN6" s="256">
        <v>54.46042076330572</v>
      </c>
      <c r="AO6" s="256">
        <v>54.884490833687266</v>
      </c>
      <c r="AP6" s="256">
        <v>55.306922022351181</v>
      </c>
      <c r="AQ6" s="256">
        <v>55.724989073418129</v>
      </c>
      <c r="AR6" s="256">
        <v>56.13651235438693</v>
      </c>
      <c r="AS6" s="256">
        <v>56.540028772948645</v>
      </c>
      <c r="AT6" s="256">
        <v>56.934749688212243</v>
      </c>
      <c r="AU6" s="256">
        <v>57.319346414413019</v>
      </c>
      <c r="AV6" s="256">
        <v>57.692727167342504</v>
      </c>
      <c r="AW6" s="256">
        <v>58.054478255301738</v>
      </c>
      <c r="AX6" s="256">
        <v>58.404131123037679</v>
      </c>
      <c r="AY6" s="257">
        <v>58.741303746466059</v>
      </c>
      <c r="AZ6" s="384"/>
      <c r="BA6" s="384"/>
      <c r="BB6" s="384"/>
    </row>
    <row r="7" spans="1:58">
      <c r="A7" s="40"/>
      <c r="B7" s="39"/>
      <c r="C7" s="15"/>
      <c r="D7" s="15"/>
      <c r="E7" s="15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</row>
    <row r="8" spans="1:58">
      <c r="A8" s="40"/>
      <c r="B8" s="39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/>
      <c r="BE8"/>
      <c r="BF8"/>
    </row>
    <row r="9" spans="1:58">
      <c r="A9" s="40"/>
      <c r="B9" s="39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/>
      <c r="BE9"/>
      <c r="BF9"/>
    </row>
    <row r="10" spans="1:58">
      <c r="A10" s="40"/>
      <c r="B10" s="39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/>
      <c r="BE10"/>
      <c r="BF10"/>
    </row>
    <row r="11" spans="1:58">
      <c r="A11" s="40"/>
      <c r="B11" s="39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/>
      <c r="BE11"/>
      <c r="BF11"/>
    </row>
    <row r="12" spans="1:58">
      <c r="A12" s="40"/>
      <c r="B12" s="39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/>
      <c r="BE12"/>
      <c r="BF12"/>
    </row>
    <row r="13" spans="1:58">
      <c r="A13" s="40"/>
      <c r="B13" s="39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/>
      <c r="BE13"/>
      <c r="BF13"/>
    </row>
    <row r="14" spans="1:58">
      <c r="A14" s="40"/>
      <c r="B14" s="39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/>
      <c r="BE14"/>
      <c r="BF14"/>
    </row>
    <row r="15" spans="1:58">
      <c r="A15" s="40"/>
      <c r="B15" s="39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/>
      <c r="BE15"/>
      <c r="BF15"/>
    </row>
    <row r="16" spans="1:58">
      <c r="A16" s="40"/>
      <c r="B16" s="39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/>
      <c r="BE16"/>
      <c r="BF16"/>
    </row>
    <row r="17" spans="1:58">
      <c r="A17" s="40"/>
      <c r="B17" s="39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/>
      <c r="BE17"/>
      <c r="BF17"/>
    </row>
    <row r="18" spans="1:58">
      <c r="A18" s="40"/>
      <c r="B18" s="39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/>
      <c r="BE18"/>
      <c r="BF18"/>
    </row>
    <row r="19" spans="1:58">
      <c r="A19" s="40"/>
      <c r="B19" s="39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/>
      <c r="BE19"/>
      <c r="BF19"/>
    </row>
    <row r="20" spans="1:58">
      <c r="A20" s="40"/>
      <c r="B20" s="39"/>
      <c r="C20" s="15"/>
      <c r="D20" s="15"/>
      <c r="E20" s="15"/>
      <c r="F20" s="15"/>
      <c r="G20" s="14"/>
      <c r="H20" s="14"/>
      <c r="I20" s="14"/>
      <c r="J20" s="14"/>
      <c r="K20" s="14"/>
      <c r="L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/>
      <c r="BE20"/>
      <c r="BF20"/>
    </row>
    <row r="21" spans="1:58">
      <c r="A21" s="40"/>
      <c r="B21" s="39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/>
      <c r="BE21"/>
      <c r="BF21"/>
    </row>
    <row r="22" spans="1:58">
      <c r="A22" s="40"/>
      <c r="B22" s="39"/>
      <c r="C22" s="15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/>
      <c r="BE22"/>
      <c r="BF22"/>
    </row>
    <row r="23" spans="1:58">
      <c r="A23" s="40"/>
      <c r="B23" s="39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/>
      <c r="BE23"/>
      <c r="BF23"/>
    </row>
    <row r="24" spans="1:58">
      <c r="A24" s="40"/>
      <c r="B24" s="39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/>
      <c r="BE24"/>
      <c r="BF24"/>
    </row>
    <row r="25" spans="1:58">
      <c r="A25" s="40"/>
      <c r="B25" s="39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/>
      <c r="BE25"/>
      <c r="BF25"/>
    </row>
    <row r="26" spans="1:58">
      <c r="A26" s="40"/>
      <c r="B26" s="39"/>
      <c r="C26" s="87" t="s">
        <v>3</v>
      </c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/>
      <c r="BE26"/>
      <c r="BF26"/>
    </row>
    <row r="27" spans="1:58">
      <c r="A27" s="40"/>
      <c r="B27" s="39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/>
      <c r="BE27"/>
      <c r="BF27"/>
    </row>
    <row r="28" spans="1:58">
      <c r="A28" s="88" t="s">
        <v>228</v>
      </c>
      <c r="B28" s="39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/>
      <c r="BE28"/>
      <c r="BF28"/>
    </row>
    <row r="29" spans="1:58">
      <c r="A29" s="40"/>
      <c r="B29" s="39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/>
      <c r="BE29"/>
      <c r="BF29"/>
    </row>
    <row r="30" spans="1:58">
      <c r="A30" s="40"/>
      <c r="B30" s="39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/>
      <c r="BE30"/>
      <c r="BF30"/>
    </row>
    <row r="31" spans="1:58">
      <c r="A31" s="40"/>
      <c r="B31" s="39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/>
      <c r="BE31"/>
      <c r="BF31"/>
    </row>
    <row r="32" spans="1:58">
      <c r="A32" s="40"/>
      <c r="B32" s="39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/>
      <c r="BE32"/>
      <c r="BF32"/>
    </row>
    <row r="33" spans="1:58">
      <c r="A33" s="40"/>
      <c r="B33" s="39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/>
      <c r="BE33"/>
      <c r="BF33"/>
    </row>
    <row r="34" spans="1:58">
      <c r="A34" s="40"/>
      <c r="B34" s="39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/>
      <c r="BE34"/>
      <c r="BF34"/>
    </row>
    <row r="35" spans="1:58">
      <c r="A35" s="40"/>
      <c r="B35" s="39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/>
      <c r="BE35"/>
      <c r="BF35"/>
    </row>
    <row r="36" spans="1:58">
      <c r="A36" s="40"/>
      <c r="B36" s="39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/>
      <c r="BE36"/>
      <c r="BF36"/>
    </row>
    <row r="37" spans="1:58">
      <c r="A37" s="40"/>
      <c r="B37" s="39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/>
      <c r="BE37"/>
      <c r="BF37"/>
    </row>
    <row r="38" spans="1:58">
      <c r="A38" s="40"/>
      <c r="B38" s="39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/>
      <c r="BE38"/>
      <c r="BF38"/>
    </row>
    <row r="39" spans="1:58">
      <c r="A39" s="40"/>
      <c r="B39" s="39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/>
      <c r="BE39"/>
      <c r="BF39"/>
    </row>
    <row r="40" spans="1:58">
      <c r="A40" s="40"/>
      <c r="B40" s="39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/>
      <c r="BE40"/>
      <c r="BF40"/>
    </row>
    <row r="41" spans="1:58">
      <c r="G41" s="36"/>
      <c r="H41" s="36"/>
      <c r="I41" s="36"/>
      <c r="BD41"/>
      <c r="BE41"/>
      <c r="BF41"/>
    </row>
  </sheetData>
  <hyperlinks>
    <hyperlink ref="A28" location="Índice!A1" display="Índice" xr:uid="{8915A309-764A-4A74-B1D4-6EE8C3B8B648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1F77-F812-4E0A-9B4E-057E859598BE}">
  <sheetPr>
    <tabColor theme="4" tint="0.79998168889431442"/>
  </sheetPr>
  <dimension ref="A1:AZ107"/>
  <sheetViews>
    <sheetView showGridLines="0" zoomScale="85" zoomScaleNormal="85" workbookViewId="0">
      <selection activeCell="K29" sqref="K29"/>
    </sheetView>
  </sheetViews>
  <sheetFormatPr baseColWidth="10" defaultColWidth="11.42578125" defaultRowHeight="15"/>
  <cols>
    <col min="1" max="1" width="14" style="77" customWidth="1"/>
    <col min="2" max="2" width="27.140625" style="77" customWidth="1"/>
    <col min="3" max="3" width="9.7109375" style="77" customWidth="1"/>
    <col min="4" max="49" width="9.7109375" style="12" customWidth="1"/>
    <col min="50" max="16384" width="11.42578125" style="77"/>
  </cols>
  <sheetData>
    <row r="1" spans="1:52" s="27" customFormat="1" ht="23.25">
      <c r="A1" s="360" t="s">
        <v>460</v>
      </c>
    </row>
    <row r="2" spans="1:52" s="27" customFormat="1" ht="23.25">
      <c r="A2" s="1"/>
    </row>
    <row r="3" spans="1:52" s="89" customFormat="1">
      <c r="A3" s="137"/>
      <c r="B3" s="246"/>
      <c r="C3" s="262">
        <v>2024</v>
      </c>
      <c r="D3" s="314">
        <v>2025</v>
      </c>
      <c r="E3" s="314">
        <v>2026</v>
      </c>
      <c r="F3" s="314">
        <v>2027</v>
      </c>
      <c r="G3" s="314">
        <v>2028</v>
      </c>
      <c r="H3" s="314">
        <v>2029</v>
      </c>
      <c r="I3" s="314">
        <v>2030</v>
      </c>
      <c r="J3" s="314">
        <v>2031</v>
      </c>
      <c r="K3" s="314">
        <v>2032</v>
      </c>
      <c r="L3" s="314">
        <v>2033</v>
      </c>
      <c r="M3" s="314">
        <v>2034</v>
      </c>
      <c r="N3" s="314">
        <v>2035</v>
      </c>
      <c r="O3" s="314">
        <v>2036</v>
      </c>
      <c r="P3" s="314">
        <v>2037</v>
      </c>
      <c r="Q3" s="314">
        <v>2038</v>
      </c>
      <c r="R3" s="314">
        <v>2039</v>
      </c>
      <c r="S3" s="314">
        <v>2040</v>
      </c>
      <c r="T3" s="314">
        <v>2041</v>
      </c>
      <c r="U3" s="314">
        <v>2042</v>
      </c>
      <c r="V3" s="314">
        <v>2043</v>
      </c>
      <c r="W3" s="314">
        <v>2044</v>
      </c>
      <c r="X3" s="314">
        <v>2045</v>
      </c>
      <c r="Y3" s="314">
        <v>2046</v>
      </c>
      <c r="Z3" s="314">
        <v>2047</v>
      </c>
      <c r="AA3" s="314">
        <v>2048</v>
      </c>
      <c r="AB3" s="314">
        <v>2049</v>
      </c>
      <c r="AC3" s="314">
        <v>2050</v>
      </c>
      <c r="AD3" s="314">
        <v>2051</v>
      </c>
      <c r="AE3" s="314">
        <v>2052</v>
      </c>
      <c r="AF3" s="314">
        <v>2053</v>
      </c>
      <c r="AG3" s="314">
        <v>2054</v>
      </c>
      <c r="AH3" s="314">
        <v>2055</v>
      </c>
      <c r="AI3" s="314">
        <v>2056</v>
      </c>
      <c r="AJ3" s="314">
        <v>2057</v>
      </c>
      <c r="AK3" s="314">
        <v>2058</v>
      </c>
      <c r="AL3" s="314">
        <v>2059</v>
      </c>
      <c r="AM3" s="314">
        <v>2060</v>
      </c>
      <c r="AN3" s="314">
        <v>2061</v>
      </c>
      <c r="AO3" s="314">
        <v>2062</v>
      </c>
      <c r="AP3" s="314">
        <v>2063</v>
      </c>
      <c r="AQ3" s="314">
        <v>2064</v>
      </c>
      <c r="AR3" s="314">
        <v>2065</v>
      </c>
      <c r="AS3" s="314">
        <v>2066</v>
      </c>
      <c r="AT3" s="314">
        <v>2067</v>
      </c>
      <c r="AU3" s="314">
        <v>2068</v>
      </c>
      <c r="AV3" s="314">
        <v>2069</v>
      </c>
      <c r="AW3" s="315">
        <v>2070</v>
      </c>
      <c r="AX3" s="340"/>
      <c r="AY3" s="340"/>
      <c r="AZ3" s="340"/>
    </row>
    <row r="4" spans="1:52" s="247" customFormat="1">
      <c r="A4" s="244"/>
      <c r="B4" s="250" t="s">
        <v>17</v>
      </c>
      <c r="C4" s="298">
        <v>876.14002822923806</v>
      </c>
      <c r="D4" s="298">
        <v>919.2336083822513</v>
      </c>
      <c r="E4" s="298">
        <v>959.71891691223868</v>
      </c>
      <c r="F4" s="298">
        <v>997.32545680314172</v>
      </c>
      <c r="G4" s="298">
        <v>1022.8035317261632</v>
      </c>
      <c r="H4" s="298">
        <v>1048.5737739641349</v>
      </c>
      <c r="I4" s="298">
        <v>1074.1359091419313</v>
      </c>
      <c r="J4" s="298">
        <v>1099.6978858419204</v>
      </c>
      <c r="K4" s="298">
        <v>1125.4177576372549</v>
      </c>
      <c r="L4" s="298">
        <v>1151.3049120409084</v>
      </c>
      <c r="M4" s="298">
        <v>1177.8512299930674</v>
      </c>
      <c r="N4" s="298">
        <v>1204.5300128308543</v>
      </c>
      <c r="O4" s="298">
        <v>1231.3765546713871</v>
      </c>
      <c r="P4" s="298">
        <v>1258.4773977729039</v>
      </c>
      <c r="Q4" s="298">
        <v>1285.8535890056155</v>
      </c>
      <c r="R4" s="298">
        <v>1313.5399114786937</v>
      </c>
      <c r="S4" s="298">
        <v>1341.6838352505019</v>
      </c>
      <c r="T4" s="298">
        <v>1370.4540349490821</v>
      </c>
      <c r="U4" s="298">
        <v>1399.8642124127052</v>
      </c>
      <c r="V4" s="298">
        <v>1429.9951278922058</v>
      </c>
      <c r="W4" s="298">
        <v>1460.8543031250683</v>
      </c>
      <c r="X4" s="298">
        <v>1492.5604904515453</v>
      </c>
      <c r="Y4" s="298">
        <v>1525.2502050648638</v>
      </c>
      <c r="Z4" s="298">
        <v>1559.0291426724755</v>
      </c>
      <c r="AA4" s="298">
        <v>1593.9806289285038</v>
      </c>
      <c r="AB4" s="298">
        <v>1630.1739988603008</v>
      </c>
      <c r="AC4" s="298">
        <v>1667.7360222112909</v>
      </c>
      <c r="AD4" s="298">
        <v>1706.8024239506387</v>
      </c>
      <c r="AE4" s="298">
        <v>1747.4020058420922</v>
      </c>
      <c r="AF4" s="298">
        <v>1789.5588485067724</v>
      </c>
      <c r="AG4" s="298">
        <v>1833.3157727765761</v>
      </c>
      <c r="AH4" s="298">
        <v>1878.7099521811519</v>
      </c>
      <c r="AI4" s="298">
        <v>1925.7954183646368</v>
      </c>
      <c r="AJ4" s="298">
        <v>1974.404341625391</v>
      </c>
      <c r="AK4" s="298">
        <v>2024.8051394598544</v>
      </c>
      <c r="AL4" s="298">
        <v>2077.0229089453046</v>
      </c>
      <c r="AM4" s="298">
        <v>2131.0870357799022</v>
      </c>
      <c r="AN4" s="298">
        <v>2187.0276013200937</v>
      </c>
      <c r="AO4" s="298">
        <v>2244.8444278609863</v>
      </c>
      <c r="AP4" s="298">
        <v>2304.557907602783</v>
      </c>
      <c r="AQ4" s="298">
        <v>2366.2048796882018</v>
      </c>
      <c r="AR4" s="298">
        <v>2429.8155552550679</v>
      </c>
      <c r="AS4" s="298">
        <v>2495.2779021044953</v>
      </c>
      <c r="AT4" s="298">
        <v>2562.4645292993214</v>
      </c>
      <c r="AU4" s="298">
        <v>2631.3890669010184</v>
      </c>
      <c r="AV4" s="298">
        <v>2702.0589028013569</v>
      </c>
      <c r="AW4" s="299">
        <v>2774.4570897197118</v>
      </c>
    </row>
    <row r="5" spans="1:52" s="247" customFormat="1">
      <c r="A5" s="244"/>
      <c r="B5" s="352" t="s">
        <v>35</v>
      </c>
      <c r="C5" s="296">
        <v>606.40516207720054</v>
      </c>
      <c r="D5" s="296">
        <v>628.67941792110082</v>
      </c>
      <c r="E5" s="296">
        <v>650.83265925739477</v>
      </c>
      <c r="F5" s="296">
        <v>670.01374550679589</v>
      </c>
      <c r="G5" s="296">
        <v>686.22118387626608</v>
      </c>
      <c r="H5" s="296">
        <v>702.73414240398392</v>
      </c>
      <c r="I5" s="296">
        <v>719.39328346128582</v>
      </c>
      <c r="J5" s="296">
        <v>736.25996909385469</v>
      </c>
      <c r="K5" s="296">
        <v>753.39608061664819</v>
      </c>
      <c r="L5" s="296">
        <v>770.8094724810137</v>
      </c>
      <c r="M5" s="296">
        <v>788.6477568403559</v>
      </c>
      <c r="N5" s="296">
        <v>806.71271406127926</v>
      </c>
      <c r="O5" s="296">
        <v>825.01200306048679</v>
      </c>
      <c r="P5" s="296">
        <v>843.6348748073234</v>
      </c>
      <c r="Q5" s="296">
        <v>862.61118924098002</v>
      </c>
      <c r="R5" s="296">
        <v>881.97166146434836</v>
      </c>
      <c r="S5" s="296">
        <v>901.84244698874591</v>
      </c>
      <c r="T5" s="296">
        <v>922.35666168911507</v>
      </c>
      <c r="U5" s="296">
        <v>943.56912376102525</v>
      </c>
      <c r="V5" s="296">
        <v>965.5286044711155</v>
      </c>
      <c r="W5" s="296">
        <v>988.26236634958718</v>
      </c>
      <c r="X5" s="296">
        <v>1011.8672416370125</v>
      </c>
      <c r="Y5" s="296">
        <v>1036.4481323903249</v>
      </c>
      <c r="Z5" s="296">
        <v>1062.0633306142201</v>
      </c>
      <c r="AA5" s="296">
        <v>1088.7498259204347</v>
      </c>
      <c r="AB5" s="296">
        <v>1116.551641554767</v>
      </c>
      <c r="AC5" s="296">
        <v>1145.583303457091</v>
      </c>
      <c r="AD5" s="296">
        <v>1175.9599653254838</v>
      </c>
      <c r="AE5" s="296">
        <v>1207.7089620024997</v>
      </c>
      <c r="AF5" s="296">
        <v>1240.8653373916677</v>
      </c>
      <c r="AG5" s="296">
        <v>1275.4858729946056</v>
      </c>
      <c r="AH5" s="296">
        <v>1311.6350456533858</v>
      </c>
      <c r="AI5" s="296">
        <v>1349.3957605003366</v>
      </c>
      <c r="AJ5" s="296">
        <v>1388.7519424919476</v>
      </c>
      <c r="AK5" s="296">
        <v>1429.8760726932553</v>
      </c>
      <c r="AL5" s="296">
        <v>1472.8226502692908</v>
      </c>
      <c r="AM5" s="296">
        <v>1517.6519517134661</v>
      </c>
      <c r="AN5" s="296">
        <v>1564.4136466669163</v>
      </c>
      <c r="AO5" s="296">
        <v>1613.1326346720591</v>
      </c>
      <c r="AP5" s="296">
        <v>1663.8424964915</v>
      </c>
      <c r="AQ5" s="296">
        <v>1716.5890533728775</v>
      </c>
      <c r="AR5" s="296">
        <v>1771.415327993642</v>
      </c>
      <c r="AS5" s="296">
        <v>1828.2344055366727</v>
      </c>
      <c r="AT5" s="296">
        <v>1886.9570934719243</v>
      </c>
      <c r="AU5" s="296">
        <v>1947.620030274345</v>
      </c>
      <c r="AV5" s="296">
        <v>2010.2586316065153</v>
      </c>
      <c r="AW5" s="297">
        <v>2074.8912610801058</v>
      </c>
    </row>
    <row r="6" spans="1:52" s="247" customFormat="1">
      <c r="A6" s="347"/>
      <c r="B6" s="352" t="s">
        <v>36</v>
      </c>
      <c r="C6" s="296">
        <v>902.18896104951727</v>
      </c>
      <c r="D6" s="296">
        <v>948.24690102888303</v>
      </c>
      <c r="E6" s="296">
        <v>991.63975395438524</v>
      </c>
      <c r="F6" s="296">
        <v>1032.3702043479766</v>
      </c>
      <c r="G6" s="296">
        <v>1060.134897852143</v>
      </c>
      <c r="H6" s="296">
        <v>1088.2655857258508</v>
      </c>
      <c r="I6" s="296">
        <v>1116.2307152014853</v>
      </c>
      <c r="J6" s="296">
        <v>1144.2590911277807</v>
      </c>
      <c r="K6" s="296">
        <v>1172.5243640694987</v>
      </c>
      <c r="L6" s="296">
        <v>1201.0410698341582</v>
      </c>
      <c r="M6" s="296">
        <v>1230.3528359604625</v>
      </c>
      <c r="N6" s="296">
        <v>1259.8967516084579</v>
      </c>
      <c r="O6" s="296">
        <v>1289.718013007647</v>
      </c>
      <c r="P6" s="296">
        <v>1319.9082073975364</v>
      </c>
      <c r="Q6" s="296">
        <v>1350.4919353644098</v>
      </c>
      <c r="R6" s="296">
        <v>1381.5110079426624</v>
      </c>
      <c r="S6" s="296">
        <v>1413.1277477577873</v>
      </c>
      <c r="T6" s="296">
        <v>1445.5237945966637</v>
      </c>
      <c r="U6" s="296">
        <v>1478.7099658863219</v>
      </c>
      <c r="V6" s="296">
        <v>1512.7825794593234</v>
      </c>
      <c r="W6" s="296">
        <v>1547.7583507510778</v>
      </c>
      <c r="X6" s="296">
        <v>1583.771173800762</v>
      </c>
      <c r="Y6" s="296">
        <v>1620.9700174881557</v>
      </c>
      <c r="Z6" s="296">
        <v>1659.478127812798</v>
      </c>
      <c r="AA6" s="296">
        <v>1699.4001615256766</v>
      </c>
      <c r="AB6" s="296">
        <v>1740.8211767800638</v>
      </c>
      <c r="AC6" s="296">
        <v>1783.8801214049724</v>
      </c>
      <c r="AD6" s="296">
        <v>1828.7302026337522</v>
      </c>
      <c r="AE6" s="296">
        <v>1875.4150631172217</v>
      </c>
      <c r="AF6" s="296">
        <v>1923.9694057302763</v>
      </c>
      <c r="AG6" s="296">
        <v>1974.4448669431647</v>
      </c>
      <c r="AH6" s="296">
        <v>2026.8850528138148</v>
      </c>
      <c r="AI6" s="296">
        <v>2081.3497572638794</v>
      </c>
      <c r="AJ6" s="296">
        <v>2137.6417457339107</v>
      </c>
      <c r="AK6" s="296">
        <v>2196.065892049719</v>
      </c>
      <c r="AL6" s="296">
        <v>2256.6492867880811</v>
      </c>
      <c r="AM6" s="296">
        <v>2319.4223540382745</v>
      </c>
      <c r="AN6" s="296">
        <v>2384.4196880914242</v>
      </c>
      <c r="AO6" s="296">
        <v>2451.6436894892363</v>
      </c>
      <c r="AP6" s="296">
        <v>2521.1215868656477</v>
      </c>
      <c r="AQ6" s="296">
        <v>2592.8923986430468</v>
      </c>
      <c r="AR6" s="296">
        <v>2666.9858508089737</v>
      </c>
      <c r="AS6" s="296">
        <v>2743.2895462326137</v>
      </c>
      <c r="AT6" s="296">
        <v>2821.6703692923998</v>
      </c>
      <c r="AU6" s="296">
        <v>2902.142061712902</v>
      </c>
      <c r="AV6" s="296">
        <v>2984.70846025126</v>
      </c>
      <c r="AW6" s="297">
        <v>3069.3450824214647</v>
      </c>
    </row>
    <row r="7" spans="1:52" s="247" customFormat="1">
      <c r="A7" s="244"/>
      <c r="B7" s="250" t="s">
        <v>315</v>
      </c>
      <c r="C7" s="348">
        <v>876.14002822923806</v>
      </c>
      <c r="D7" s="348">
        <v>895.06680465652516</v>
      </c>
      <c r="E7" s="348">
        <v>916.16445855264601</v>
      </c>
      <c r="F7" s="348">
        <v>933.39639124936014</v>
      </c>
      <c r="G7" s="348">
        <v>938.47187127474217</v>
      </c>
      <c r="H7" s="348">
        <v>943.25227354247909</v>
      </c>
      <c r="I7" s="348">
        <v>947.3008635389624</v>
      </c>
      <c r="J7" s="348">
        <v>950.82789842091847</v>
      </c>
      <c r="K7" s="348">
        <v>953.98625521320253</v>
      </c>
      <c r="L7" s="348">
        <v>956.79421298032491</v>
      </c>
      <c r="M7" s="348">
        <v>959.6623360382539</v>
      </c>
      <c r="N7" s="348">
        <v>962.15593785237616</v>
      </c>
      <c r="O7" s="348">
        <v>964.31416760295406</v>
      </c>
      <c r="P7" s="348">
        <v>966.21308643397879</v>
      </c>
      <c r="Q7" s="348">
        <v>967.87404750950566</v>
      </c>
      <c r="R7" s="348">
        <v>969.32725677664507</v>
      </c>
      <c r="S7" s="348">
        <v>970.68242704830789</v>
      </c>
      <c r="T7" s="348">
        <v>972.05599283976608</v>
      </c>
      <c r="U7" s="348">
        <v>973.44752973672473</v>
      </c>
      <c r="V7" s="348">
        <v>974.90213724332318</v>
      </c>
      <c r="W7" s="348">
        <v>976.41219981278869</v>
      </c>
      <c r="X7" s="348">
        <v>978.04325511547472</v>
      </c>
      <c r="Y7" s="348">
        <v>979.86679632838786</v>
      </c>
      <c r="Z7" s="348">
        <v>981.92882942801907</v>
      </c>
      <c r="AA7" s="348">
        <v>984.25730139278198</v>
      </c>
      <c r="AB7" s="348">
        <v>986.86874797530902</v>
      </c>
      <c r="AC7" s="348">
        <v>989.81167422572275</v>
      </c>
      <c r="AD7" s="348">
        <v>993.1351235183472</v>
      </c>
      <c r="AE7" s="348">
        <v>996.82230842211391</v>
      </c>
      <c r="AF7" s="348">
        <v>1000.8540053455033</v>
      </c>
      <c r="AG7" s="348">
        <v>1005.2216882442175</v>
      </c>
      <c r="AH7" s="348">
        <v>1009.9134113301421</v>
      </c>
      <c r="AI7" s="348">
        <v>1014.9260062718427</v>
      </c>
      <c r="AJ7" s="348">
        <v>1020.1408941349115</v>
      </c>
      <c r="AK7" s="348">
        <v>1025.6687478582087</v>
      </c>
      <c r="AL7" s="348">
        <v>1031.4899554172885</v>
      </c>
      <c r="AM7" s="348">
        <v>1037.5875018130118</v>
      </c>
      <c r="AN7" s="348">
        <v>1043.945044426938</v>
      </c>
      <c r="AO7" s="348">
        <v>1050.5323973086579</v>
      </c>
      <c r="AP7" s="348">
        <v>1057.3302433995971</v>
      </c>
      <c r="AQ7" s="348">
        <v>1064.3273033912637</v>
      </c>
      <c r="AR7" s="348">
        <v>1071.5094212687563</v>
      </c>
      <c r="AS7" s="348">
        <v>1078.8012344031254</v>
      </c>
      <c r="AT7" s="348">
        <v>1086.1259868328395</v>
      </c>
      <c r="AU7" s="348">
        <v>1093.4709168559341</v>
      </c>
      <c r="AV7" s="348">
        <v>1100.8212663729896</v>
      </c>
      <c r="AW7" s="349">
        <v>1108.1532881246676</v>
      </c>
    </row>
    <row r="8" spans="1:52" s="247" customFormat="1">
      <c r="A8" s="244"/>
      <c r="B8" s="352" t="s">
        <v>35</v>
      </c>
      <c r="C8" s="296">
        <v>606.40516207720054</v>
      </c>
      <c r="D8" s="296">
        <v>612.15133195822875</v>
      </c>
      <c r="E8" s="296">
        <v>621.29623618897108</v>
      </c>
      <c r="F8" s="296">
        <v>627.06552598000462</v>
      </c>
      <c r="G8" s="296">
        <v>629.64123466983426</v>
      </c>
      <c r="H8" s="296">
        <v>632.14968176493244</v>
      </c>
      <c r="I8" s="296">
        <v>634.44660293631216</v>
      </c>
      <c r="J8" s="296">
        <v>636.58985628493986</v>
      </c>
      <c r="K8" s="296">
        <v>638.63352143004079</v>
      </c>
      <c r="L8" s="296">
        <v>640.58272909900143</v>
      </c>
      <c r="M8" s="296">
        <v>642.55614747305515</v>
      </c>
      <c r="N8" s="296">
        <v>644.38695566489059</v>
      </c>
      <c r="O8" s="296">
        <v>646.08243512158651</v>
      </c>
      <c r="P8" s="296">
        <v>647.71211437999955</v>
      </c>
      <c r="Q8" s="296">
        <v>649.29552656403507</v>
      </c>
      <c r="R8" s="296">
        <v>650.85130926822535</v>
      </c>
      <c r="S8" s="296">
        <v>652.46564969963799</v>
      </c>
      <c r="T8" s="296">
        <v>654.22283248186181</v>
      </c>
      <c r="U8" s="296">
        <v>656.14580651213987</v>
      </c>
      <c r="V8" s="296">
        <v>658.25112387334605</v>
      </c>
      <c r="W8" s="296">
        <v>660.53913046315608</v>
      </c>
      <c r="X8" s="296">
        <v>663.05515728610828</v>
      </c>
      <c r="Y8" s="296">
        <v>665.84558236637588</v>
      </c>
      <c r="Z8" s="296">
        <v>668.92309737120365</v>
      </c>
      <c r="AA8" s="296">
        <v>672.28543816913225</v>
      </c>
      <c r="AB8" s="296">
        <v>675.93393178966801</v>
      </c>
      <c r="AC8" s="296">
        <v>679.91079670775287</v>
      </c>
      <c r="AD8" s="296">
        <v>684.25444505340784</v>
      </c>
      <c r="AE8" s="296">
        <v>688.94921224795553</v>
      </c>
      <c r="AF8" s="296">
        <v>693.98390785479103</v>
      </c>
      <c r="AG8" s="296">
        <v>699.35909657367063</v>
      </c>
      <c r="AH8" s="296">
        <v>705.07840863784986</v>
      </c>
      <c r="AI8" s="296">
        <v>711.15386246362414</v>
      </c>
      <c r="AJ8" s="296">
        <v>717.54433399343145</v>
      </c>
      <c r="AK8" s="296">
        <v>724.30634064023309</v>
      </c>
      <c r="AL8" s="296">
        <v>731.43236086658374</v>
      </c>
      <c r="AM8" s="296">
        <v>738.91712105682916</v>
      </c>
      <c r="AN8" s="296">
        <v>746.74954851325265</v>
      </c>
      <c r="AO8" s="296">
        <v>754.90669769647479</v>
      </c>
      <c r="AP8" s="296">
        <v>763.37026984230363</v>
      </c>
      <c r="AQ8" s="296">
        <v>772.12781272265181</v>
      </c>
      <c r="AR8" s="296">
        <v>781.16555341823937</v>
      </c>
      <c r="AS8" s="296">
        <v>790.41357750485622</v>
      </c>
      <c r="AT8" s="296">
        <v>799.80546533411996</v>
      </c>
      <c r="AU8" s="296">
        <v>809.33142383964275</v>
      </c>
      <c r="AV8" s="296">
        <v>818.98120366216256</v>
      </c>
      <c r="AW8" s="297">
        <v>828.73783919265543</v>
      </c>
    </row>
    <row r="9" spans="1:52" s="247" customFormat="1">
      <c r="A9" s="347"/>
      <c r="B9" s="352" t="s">
        <v>36</v>
      </c>
      <c r="C9" s="296">
        <v>902.18896104951727</v>
      </c>
      <c r="D9" s="296">
        <v>923.31733303688713</v>
      </c>
      <c r="E9" s="296">
        <v>946.63664772169591</v>
      </c>
      <c r="F9" s="296">
        <v>966.19475277463937</v>
      </c>
      <c r="G9" s="296">
        <v>972.72521117704378</v>
      </c>
      <c r="H9" s="296">
        <v>978.95733561333259</v>
      </c>
      <c r="I9" s="296">
        <v>984.42507267426231</v>
      </c>
      <c r="J9" s="296">
        <v>989.35669593753778</v>
      </c>
      <c r="K9" s="296">
        <v>993.91725395667822</v>
      </c>
      <c r="L9" s="296">
        <v>998.12754479778414</v>
      </c>
      <c r="M9" s="296">
        <v>1002.4383781609308</v>
      </c>
      <c r="N9" s="296">
        <v>1006.3818482962309</v>
      </c>
      <c r="O9" s="296">
        <v>1010.0024622345558</v>
      </c>
      <c r="P9" s="296">
        <v>1013.3774234928675</v>
      </c>
      <c r="Q9" s="296">
        <v>1016.5279366066216</v>
      </c>
      <c r="R9" s="296">
        <v>1019.486552204029</v>
      </c>
      <c r="S9" s="296">
        <v>1022.3707224338231</v>
      </c>
      <c r="T9" s="296">
        <v>1025.3025869505884</v>
      </c>
      <c r="U9" s="296">
        <v>1028.2758504185131</v>
      </c>
      <c r="V9" s="296">
        <v>1031.3426536447155</v>
      </c>
      <c r="W9" s="296">
        <v>1034.4975079325832</v>
      </c>
      <c r="X9" s="296">
        <v>1037.8116827369151</v>
      </c>
      <c r="Y9" s="296">
        <v>1041.360094695377</v>
      </c>
      <c r="Z9" s="296">
        <v>1045.1949683963981</v>
      </c>
      <c r="AA9" s="296">
        <v>1049.3521606307706</v>
      </c>
      <c r="AB9" s="296">
        <v>1053.8519301491251</v>
      </c>
      <c r="AC9" s="296">
        <v>1058.7439175443669</v>
      </c>
      <c r="AD9" s="296">
        <v>1064.081097020359</v>
      </c>
      <c r="AE9" s="296">
        <v>1069.8485902018879</v>
      </c>
      <c r="AF9" s="296">
        <v>1076.0263555982565</v>
      </c>
      <c r="AG9" s="296">
        <v>1082.6038983386945</v>
      </c>
      <c r="AH9" s="296">
        <v>1089.5659522561032</v>
      </c>
      <c r="AI9" s="296">
        <v>1096.9057131668417</v>
      </c>
      <c r="AJ9" s="296">
        <v>1104.4828639496855</v>
      </c>
      <c r="AK9" s="296">
        <v>1112.4211954112407</v>
      </c>
      <c r="AL9" s="296">
        <v>1120.6959067213595</v>
      </c>
      <c r="AM9" s="296">
        <v>1129.2845414429999</v>
      </c>
      <c r="AN9" s="296">
        <v>1138.1672164149095</v>
      </c>
      <c r="AO9" s="296">
        <v>1147.3094039393548</v>
      </c>
      <c r="AP9" s="296">
        <v>1156.6895725581787</v>
      </c>
      <c r="AQ9" s="296">
        <v>1166.2921492221365</v>
      </c>
      <c r="AR9" s="296">
        <v>1176.097691593015</v>
      </c>
      <c r="AS9" s="296">
        <v>1186.0258716293472</v>
      </c>
      <c r="AT9" s="296">
        <v>1195.9929510527497</v>
      </c>
      <c r="AU9" s="296">
        <v>1205.9820347299285</v>
      </c>
      <c r="AV9" s="296">
        <v>1215.9729543873354</v>
      </c>
      <c r="AW9" s="297">
        <v>1225.9352858898387</v>
      </c>
    </row>
    <row r="10" spans="1:52" s="32" customFormat="1">
      <c r="A10" s="28"/>
      <c r="B10" s="440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</row>
    <row r="11" spans="1:52" customFormat="1" ht="18.75">
      <c r="C11" s="68" t="s">
        <v>382</v>
      </c>
      <c r="D11" s="68"/>
      <c r="E11" s="68"/>
      <c r="F11" s="68"/>
      <c r="G11" s="68"/>
      <c r="H11" s="68"/>
      <c r="J11" s="68"/>
      <c r="K11" s="68" t="s">
        <v>383</v>
      </c>
      <c r="S11" s="52"/>
    </row>
    <row r="12" spans="1:52">
      <c r="A12" s="16"/>
      <c r="B12" s="43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</row>
    <row r="13" spans="1:52">
      <c r="A13" s="16"/>
      <c r="B13" s="43"/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</row>
    <row r="14" spans="1:52">
      <c r="A14" s="19"/>
      <c r="B14" s="17"/>
      <c r="C14" s="2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29" spans="3:11">
      <c r="C29" s="87" t="s">
        <v>3</v>
      </c>
      <c r="K29" s="87" t="s">
        <v>3</v>
      </c>
    </row>
    <row r="33" spans="1:49">
      <c r="A33" s="88" t="s">
        <v>228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</row>
    <row r="81" spans="1:49">
      <c r="A81" s="16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>
      <c r="A82" s="16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</row>
    <row r="83" spans="1:49">
      <c r="A83" s="16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</row>
    <row r="84" spans="1:49">
      <c r="A84" s="16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>
      <c r="A85" s="16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>
      <c r="A86" s="16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</row>
    <row r="87" spans="1:49">
      <c r="A87" s="16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</row>
    <row r="88" spans="1:49">
      <c r="A88" s="16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>
      <c r="A89" s="16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>
      <c r="A90" s="16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>
      <c r="A91" s="16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>
      <c r="A92" s="16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>
      <c r="A93" s="16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</row>
    <row r="94" spans="1:49">
      <c r="A94" s="16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</row>
    <row r="95" spans="1:49">
      <c r="A95" s="16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>
      <c r="A96" s="16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>
      <c r="A97" s="16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</row>
    <row r="98" spans="1:49">
      <c r="A98" s="16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</row>
    <row r="99" spans="1:49">
      <c r="A99" s="16"/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>
      <c r="A100" s="16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>
      <c r="A101" s="16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</row>
    <row r="102" spans="1:49">
      <c r="A102" s="16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</row>
    <row r="103" spans="1:49">
      <c r="A103" s="16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>
      <c r="A104" s="16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>
      <c r="A105" s="16"/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>
      <c r="A106" s="16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1:49">
      <c r="C107" s="12"/>
    </row>
  </sheetData>
  <hyperlinks>
    <hyperlink ref="A33" location="Índice!A1" display="Índice" xr:uid="{F98EF57C-5B89-4D9B-84BD-BD4E45037811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DA8D-36E3-4CDE-82C0-0D974D7D4EF5}">
  <sheetPr>
    <tabColor theme="4" tint="0.79998168889431442"/>
  </sheetPr>
  <dimension ref="A1:AZ107"/>
  <sheetViews>
    <sheetView showGridLines="0" zoomScale="85" zoomScaleNormal="85" workbookViewId="0">
      <selection activeCell="K29" sqref="K29"/>
    </sheetView>
  </sheetViews>
  <sheetFormatPr baseColWidth="10" defaultColWidth="11.42578125" defaultRowHeight="15"/>
  <cols>
    <col min="1" max="1" width="14.42578125" style="77" customWidth="1"/>
    <col min="2" max="2" width="26.140625" style="77" bestFit="1" customWidth="1"/>
    <col min="3" max="3" width="9.7109375" style="77" customWidth="1"/>
    <col min="4" max="49" width="9.7109375" style="12" customWidth="1"/>
    <col min="50" max="16384" width="11.42578125" style="77"/>
  </cols>
  <sheetData>
    <row r="1" spans="1:52" s="27" customFormat="1" ht="23.25">
      <c r="A1" s="360" t="s">
        <v>461</v>
      </c>
    </row>
    <row r="2" spans="1:52" s="27" customFormat="1" ht="23.25">
      <c r="A2" s="1"/>
    </row>
    <row r="3" spans="1:52" s="89" customFormat="1">
      <c r="A3" s="137" t="s">
        <v>31</v>
      </c>
      <c r="B3" s="246"/>
      <c r="C3" s="262">
        <v>2024</v>
      </c>
      <c r="D3" s="314">
        <v>2025</v>
      </c>
      <c r="E3" s="314">
        <v>2026</v>
      </c>
      <c r="F3" s="314">
        <v>2027</v>
      </c>
      <c r="G3" s="314">
        <v>2028</v>
      </c>
      <c r="H3" s="314">
        <v>2029</v>
      </c>
      <c r="I3" s="314">
        <v>2030</v>
      </c>
      <c r="J3" s="314">
        <v>2031</v>
      </c>
      <c r="K3" s="314">
        <v>2032</v>
      </c>
      <c r="L3" s="314">
        <v>2033</v>
      </c>
      <c r="M3" s="314">
        <v>2034</v>
      </c>
      <c r="N3" s="314">
        <v>2035</v>
      </c>
      <c r="O3" s="314">
        <v>2036</v>
      </c>
      <c r="P3" s="314">
        <v>2037</v>
      </c>
      <c r="Q3" s="314">
        <v>2038</v>
      </c>
      <c r="R3" s="314">
        <v>2039</v>
      </c>
      <c r="S3" s="314">
        <v>2040</v>
      </c>
      <c r="T3" s="314">
        <v>2041</v>
      </c>
      <c r="U3" s="314">
        <v>2042</v>
      </c>
      <c r="V3" s="314">
        <v>2043</v>
      </c>
      <c r="W3" s="314">
        <v>2044</v>
      </c>
      <c r="X3" s="314">
        <v>2045</v>
      </c>
      <c r="Y3" s="314">
        <v>2046</v>
      </c>
      <c r="Z3" s="314">
        <v>2047</v>
      </c>
      <c r="AA3" s="314">
        <v>2048</v>
      </c>
      <c r="AB3" s="314">
        <v>2049</v>
      </c>
      <c r="AC3" s="314">
        <v>2050</v>
      </c>
      <c r="AD3" s="314">
        <v>2051</v>
      </c>
      <c r="AE3" s="314">
        <v>2052</v>
      </c>
      <c r="AF3" s="314">
        <v>2053</v>
      </c>
      <c r="AG3" s="314">
        <v>2054</v>
      </c>
      <c r="AH3" s="314">
        <v>2055</v>
      </c>
      <c r="AI3" s="314">
        <v>2056</v>
      </c>
      <c r="AJ3" s="314">
        <v>2057</v>
      </c>
      <c r="AK3" s="314">
        <v>2058</v>
      </c>
      <c r="AL3" s="314">
        <v>2059</v>
      </c>
      <c r="AM3" s="314">
        <v>2060</v>
      </c>
      <c r="AN3" s="314">
        <v>2061</v>
      </c>
      <c r="AO3" s="314">
        <v>2062</v>
      </c>
      <c r="AP3" s="314">
        <v>2063</v>
      </c>
      <c r="AQ3" s="314">
        <v>2064</v>
      </c>
      <c r="AR3" s="314">
        <v>2065</v>
      </c>
      <c r="AS3" s="314">
        <v>2066</v>
      </c>
      <c r="AT3" s="314">
        <v>2067</v>
      </c>
      <c r="AU3" s="314">
        <v>2068</v>
      </c>
      <c r="AV3" s="314">
        <v>2069</v>
      </c>
      <c r="AW3" s="315">
        <v>2070</v>
      </c>
      <c r="AX3" s="340"/>
      <c r="AY3" s="340"/>
      <c r="AZ3" s="340"/>
    </row>
    <row r="4" spans="1:52" s="253" customFormat="1">
      <c r="A4" s="246"/>
      <c r="B4" s="352" t="s">
        <v>17</v>
      </c>
      <c r="C4" s="298">
        <v>876.14002822923806</v>
      </c>
      <c r="D4" s="298">
        <v>919.23360838225119</v>
      </c>
      <c r="E4" s="298">
        <v>959.71891691223846</v>
      </c>
      <c r="F4" s="298">
        <v>997.32545680314195</v>
      </c>
      <c r="G4" s="298">
        <v>1022.803531726163</v>
      </c>
      <c r="H4" s="298">
        <v>1048.5737739641347</v>
      </c>
      <c r="I4" s="298">
        <v>1074.1359091419322</v>
      </c>
      <c r="J4" s="298">
        <v>1099.6978858419204</v>
      </c>
      <c r="K4" s="298">
        <v>1125.4177576372556</v>
      </c>
      <c r="L4" s="298">
        <v>1151.3049120409096</v>
      </c>
      <c r="M4" s="298">
        <v>1177.8512299930665</v>
      </c>
      <c r="N4" s="298">
        <v>1204.5300128308538</v>
      </c>
      <c r="O4" s="298">
        <v>1231.3765546713876</v>
      </c>
      <c r="P4" s="298">
        <v>1258.4773977729037</v>
      </c>
      <c r="Q4" s="298">
        <v>1285.8535890056155</v>
      </c>
      <c r="R4" s="298">
        <v>1313.5399114786944</v>
      </c>
      <c r="S4" s="298">
        <v>1341.6838352505015</v>
      </c>
      <c r="T4" s="298">
        <v>1370.4540349490815</v>
      </c>
      <c r="U4" s="298">
        <v>1399.8642124127052</v>
      </c>
      <c r="V4" s="298">
        <v>1429.9951278922067</v>
      </c>
      <c r="W4" s="298">
        <v>1460.8543031250681</v>
      </c>
      <c r="X4" s="298">
        <v>1492.5604904515462</v>
      </c>
      <c r="Y4" s="298">
        <v>1525.2502050648641</v>
      </c>
      <c r="Z4" s="298">
        <v>1559.0291426724766</v>
      </c>
      <c r="AA4" s="298">
        <v>1593.9806289285027</v>
      </c>
      <c r="AB4" s="298">
        <v>1630.1739988603003</v>
      </c>
      <c r="AC4" s="298">
        <v>1667.7360222112911</v>
      </c>
      <c r="AD4" s="298">
        <v>1706.8024239506387</v>
      </c>
      <c r="AE4" s="298">
        <v>1747.4020058420915</v>
      </c>
      <c r="AF4" s="298">
        <v>1789.5588485067717</v>
      </c>
      <c r="AG4" s="298">
        <v>1833.3157727765768</v>
      </c>
      <c r="AH4" s="298">
        <v>1878.7099521811529</v>
      </c>
      <c r="AI4" s="298">
        <v>1925.7954183646368</v>
      </c>
      <c r="AJ4" s="298">
        <v>1974.4043416253905</v>
      </c>
      <c r="AK4" s="298">
        <v>2024.8051394598529</v>
      </c>
      <c r="AL4" s="298">
        <v>2077.0229089453051</v>
      </c>
      <c r="AM4" s="298">
        <v>2131.0870357799035</v>
      </c>
      <c r="AN4" s="298">
        <v>2187.0276013200964</v>
      </c>
      <c r="AO4" s="298">
        <v>2244.8444278609886</v>
      </c>
      <c r="AP4" s="298">
        <v>2304.5579076027839</v>
      </c>
      <c r="AQ4" s="298">
        <v>2366.2048796882032</v>
      </c>
      <c r="AR4" s="298">
        <v>2429.8155552550706</v>
      </c>
      <c r="AS4" s="298">
        <v>2495.2779021044985</v>
      </c>
      <c r="AT4" s="298">
        <v>2562.4645292993205</v>
      </c>
      <c r="AU4" s="298">
        <v>2631.3890669010184</v>
      </c>
      <c r="AV4" s="298">
        <v>2702.0589028013587</v>
      </c>
      <c r="AW4" s="299">
        <v>2774.4570897197113</v>
      </c>
    </row>
    <row r="5" spans="1:52" s="253" customFormat="1">
      <c r="A5" s="246"/>
      <c r="B5" s="352" t="s">
        <v>33</v>
      </c>
      <c r="C5" s="296">
        <v>1011.8310527461916</v>
      </c>
      <c r="D5" s="296">
        <v>1065.5607873358974</v>
      </c>
      <c r="E5" s="296">
        <v>1115.9653883915933</v>
      </c>
      <c r="F5" s="296">
        <v>1164.5350694330361</v>
      </c>
      <c r="G5" s="296">
        <v>1193.8440857474927</v>
      </c>
      <c r="H5" s="296">
        <v>1223.5738879845173</v>
      </c>
      <c r="I5" s="296">
        <v>1252.9457330232042</v>
      </c>
      <c r="J5" s="296">
        <v>1282.2924592953709</v>
      </c>
      <c r="K5" s="296">
        <v>1311.8589452319468</v>
      </c>
      <c r="L5" s="296">
        <v>1341.661648175849</v>
      </c>
      <c r="M5" s="296">
        <v>1372.506559049247</v>
      </c>
      <c r="N5" s="296">
        <v>1403.5792307962079</v>
      </c>
      <c r="O5" s="296">
        <v>1434.9487533274103</v>
      </c>
      <c r="P5" s="296">
        <v>1466.7102723759574</v>
      </c>
      <c r="Q5" s="296">
        <v>1498.8861506835124</v>
      </c>
      <c r="R5" s="296">
        <v>1531.5246991204713</v>
      </c>
      <c r="S5" s="296">
        <v>1564.7952026872349</v>
      </c>
      <c r="T5" s="296">
        <v>1598.9061636666452</v>
      </c>
      <c r="U5" s="296">
        <v>1633.8397555441038</v>
      </c>
      <c r="V5" s="296">
        <v>1669.7162251013069</v>
      </c>
      <c r="W5" s="296">
        <v>1706.5354062944987</v>
      </c>
      <c r="X5" s="296">
        <v>1744.4507845293649</v>
      </c>
      <c r="Y5" s="296">
        <v>1783.6427839298433</v>
      </c>
      <c r="Z5" s="296">
        <v>1824.283166347401</v>
      </c>
      <c r="AA5" s="296">
        <v>1866.5219401264608</v>
      </c>
      <c r="AB5" s="296">
        <v>1910.4804164001969</v>
      </c>
      <c r="AC5" s="296">
        <v>1956.3223164715948</v>
      </c>
      <c r="AD5" s="296">
        <v>2004.2201584845122</v>
      </c>
      <c r="AE5" s="296">
        <v>2054.2207296265042</v>
      </c>
      <c r="AF5" s="296">
        <v>2106.3558233589501</v>
      </c>
      <c r="AG5" s="296">
        <v>2160.6685549486415</v>
      </c>
      <c r="AH5" s="296">
        <v>2217.1763231310902</v>
      </c>
      <c r="AI5" s="296">
        <v>2275.9059280718238</v>
      </c>
      <c r="AJ5" s="296">
        <v>2336.4777609635921</v>
      </c>
      <c r="AK5" s="296">
        <v>2399.2927788344609</v>
      </c>
      <c r="AL5" s="296">
        <v>2464.3394985551522</v>
      </c>
      <c r="AM5" s="296">
        <v>2531.6018125288238</v>
      </c>
      <c r="AN5" s="296">
        <v>2601.0682804420353</v>
      </c>
      <c r="AO5" s="296">
        <v>2672.6793575485599</v>
      </c>
      <c r="AP5" s="296">
        <v>2746.4028790212828</v>
      </c>
      <c r="AQ5" s="296">
        <v>2822.225444456265</v>
      </c>
      <c r="AR5" s="296">
        <v>2900.1283859162272</v>
      </c>
      <c r="AS5" s="296">
        <v>2980.077678350764</v>
      </c>
      <c r="AT5" s="296">
        <v>3062.0323051690489</v>
      </c>
      <c r="AU5" s="296">
        <v>3145.9922469195094</v>
      </c>
      <c r="AV5" s="296">
        <v>3231.9444637334304</v>
      </c>
      <c r="AW5" s="297">
        <v>3319.8344074743472</v>
      </c>
    </row>
    <row r="6" spans="1:52" s="253" customFormat="1">
      <c r="A6" s="254"/>
      <c r="B6" s="344" t="s">
        <v>32</v>
      </c>
      <c r="C6" s="325">
        <v>737.38198368373855</v>
      </c>
      <c r="D6" s="325">
        <v>770.2196597938713</v>
      </c>
      <c r="E6" s="325">
        <v>798.97012488560199</v>
      </c>
      <c r="F6" s="325">
        <v>823.76371342460766</v>
      </c>
      <c r="G6" s="325">
        <v>843.89888529183293</v>
      </c>
      <c r="H6" s="325">
        <v>864.32856113720209</v>
      </c>
      <c r="I6" s="325">
        <v>884.87191395481875</v>
      </c>
      <c r="J6" s="325">
        <v>905.62701621564349</v>
      </c>
      <c r="K6" s="325">
        <v>926.67304782723738</v>
      </c>
      <c r="L6" s="325">
        <v>948.02155621628276</v>
      </c>
      <c r="M6" s="325">
        <v>969.83614556329269</v>
      </c>
      <c r="N6" s="325">
        <v>991.90195261508268</v>
      </c>
      <c r="O6" s="325">
        <v>1014.2228424393896</v>
      </c>
      <c r="P6" s="325">
        <v>1036.8804046214611</v>
      </c>
      <c r="Q6" s="325">
        <v>1059.8994760512373</v>
      </c>
      <c r="R6" s="325">
        <v>1083.3075791952265</v>
      </c>
      <c r="S6" s="325">
        <v>1107.2384413734901</v>
      </c>
      <c r="T6" s="325">
        <v>1131.8245084388839</v>
      </c>
      <c r="U6" s="325">
        <v>1157.1188112001132</v>
      </c>
      <c r="V6" s="325">
        <v>1183.1738181601484</v>
      </c>
      <c r="W6" s="325">
        <v>1210.0150182993382</v>
      </c>
      <c r="X6" s="325">
        <v>1237.7350429317162</v>
      </c>
      <c r="Y6" s="325">
        <v>1266.4371315598767</v>
      </c>
      <c r="Z6" s="325">
        <v>1296.1755119367087</v>
      </c>
      <c r="AA6" s="325">
        <v>1326.9881547588725</v>
      </c>
      <c r="AB6" s="325">
        <v>1358.9128585880048</v>
      </c>
      <c r="AC6" s="325">
        <v>1392.0576231244202</v>
      </c>
      <c r="AD6" s="325">
        <v>1426.5433617224776</v>
      </c>
      <c r="AE6" s="325">
        <v>1462.4026386405096</v>
      </c>
      <c r="AF6" s="325">
        <v>1499.6659931560284</v>
      </c>
      <c r="AG6" s="325">
        <v>1538.383610725183</v>
      </c>
      <c r="AH6" s="325">
        <v>1578.6150403547356</v>
      </c>
      <c r="AI6" s="325">
        <v>1620.435869727185</v>
      </c>
      <c r="AJ6" s="325">
        <v>1663.8518835238679</v>
      </c>
      <c r="AK6" s="325">
        <v>1709.0009681225145</v>
      </c>
      <c r="AL6" s="325">
        <v>1755.9270810255111</v>
      </c>
      <c r="AM6" s="325">
        <v>1804.6762462568117</v>
      </c>
      <c r="AN6" s="325">
        <v>1855.2810253777177</v>
      </c>
      <c r="AO6" s="325">
        <v>1907.759309782354</v>
      </c>
      <c r="AP6" s="325">
        <v>1962.1473574456934</v>
      </c>
      <c r="AQ6" s="325">
        <v>2018.5013870647235</v>
      </c>
      <c r="AR6" s="325">
        <v>2076.867173039082</v>
      </c>
      <c r="AS6" s="325">
        <v>2137.0490432808156</v>
      </c>
      <c r="AT6" s="325">
        <v>2198.8391660084772</v>
      </c>
      <c r="AU6" s="325">
        <v>2262.2499402097928</v>
      </c>
      <c r="AV6" s="325">
        <v>2327.2911549096038</v>
      </c>
      <c r="AW6" s="326">
        <v>2393.9648342202677</v>
      </c>
    </row>
    <row r="7" spans="1:52" s="253" customFormat="1">
      <c r="A7" s="246"/>
      <c r="B7" s="250" t="s">
        <v>315</v>
      </c>
      <c r="C7" s="348">
        <v>876.14002822923806</v>
      </c>
      <c r="D7" s="348">
        <v>895.06680465652505</v>
      </c>
      <c r="E7" s="348">
        <v>916.16445855264578</v>
      </c>
      <c r="F7" s="348">
        <v>933.39639124936025</v>
      </c>
      <c r="G7" s="348">
        <v>938.47187127474206</v>
      </c>
      <c r="H7" s="348">
        <v>943.25227354247886</v>
      </c>
      <c r="I7" s="348">
        <v>947.3008635389632</v>
      </c>
      <c r="J7" s="348">
        <v>950.82789842091847</v>
      </c>
      <c r="K7" s="348">
        <v>953.98625521320309</v>
      </c>
      <c r="L7" s="348">
        <v>956.79421298032582</v>
      </c>
      <c r="M7" s="348">
        <v>959.66233603825322</v>
      </c>
      <c r="N7" s="348">
        <v>962.1559378523757</v>
      </c>
      <c r="O7" s="348">
        <v>964.31416760295451</v>
      </c>
      <c r="P7" s="348">
        <v>966.21308643397867</v>
      </c>
      <c r="Q7" s="348">
        <v>967.87404750950566</v>
      </c>
      <c r="R7" s="348">
        <v>969.32725677664553</v>
      </c>
      <c r="S7" s="348">
        <v>970.68242704830755</v>
      </c>
      <c r="T7" s="348">
        <v>972.05599283976551</v>
      </c>
      <c r="U7" s="348">
        <v>973.44752973672473</v>
      </c>
      <c r="V7" s="348">
        <v>974.90213724332386</v>
      </c>
      <c r="W7" s="348">
        <v>976.41219981278846</v>
      </c>
      <c r="X7" s="348">
        <v>978.04325511547529</v>
      </c>
      <c r="Y7" s="348">
        <v>979.86679632838798</v>
      </c>
      <c r="Z7" s="348">
        <v>981.92882942801987</v>
      </c>
      <c r="AA7" s="348">
        <v>984.2573013927813</v>
      </c>
      <c r="AB7" s="348">
        <v>986.86874797530879</v>
      </c>
      <c r="AC7" s="348">
        <v>989.81167422572287</v>
      </c>
      <c r="AD7" s="348">
        <v>993.1351235183472</v>
      </c>
      <c r="AE7" s="348">
        <v>996.82230842211357</v>
      </c>
      <c r="AF7" s="348">
        <v>1000.8540053455029</v>
      </c>
      <c r="AG7" s="348">
        <v>1005.2216882442178</v>
      </c>
      <c r="AH7" s="348">
        <v>1009.9134113301426</v>
      </c>
      <c r="AI7" s="348">
        <v>1014.9260062718427</v>
      </c>
      <c r="AJ7" s="348">
        <v>1020.1408941349113</v>
      </c>
      <c r="AK7" s="348">
        <v>1025.6687478582078</v>
      </c>
      <c r="AL7" s="348">
        <v>1031.4899554172887</v>
      </c>
      <c r="AM7" s="348">
        <v>1037.5875018130125</v>
      </c>
      <c r="AN7" s="348">
        <v>1043.9450444269394</v>
      </c>
      <c r="AO7" s="348">
        <v>1050.5323973086588</v>
      </c>
      <c r="AP7" s="348">
        <v>1057.3302433995975</v>
      </c>
      <c r="AQ7" s="348">
        <v>1064.3273033912644</v>
      </c>
      <c r="AR7" s="348">
        <v>1071.5094212687577</v>
      </c>
      <c r="AS7" s="348">
        <v>1078.8012344031267</v>
      </c>
      <c r="AT7" s="348">
        <v>1086.1259868328391</v>
      </c>
      <c r="AU7" s="348">
        <v>1093.4709168559341</v>
      </c>
      <c r="AV7" s="348">
        <v>1100.8212663729905</v>
      </c>
      <c r="AW7" s="349">
        <v>1108.1532881246674</v>
      </c>
    </row>
    <row r="8" spans="1:52" s="253" customFormat="1">
      <c r="A8" s="246"/>
      <c r="B8" s="352" t="s">
        <v>33</v>
      </c>
      <c r="C8" s="296">
        <v>1011.8310527461916</v>
      </c>
      <c r="D8" s="296">
        <v>1037.5470178538437</v>
      </c>
      <c r="E8" s="296">
        <v>1065.3200721610567</v>
      </c>
      <c r="F8" s="296">
        <v>1089.8877832481442</v>
      </c>
      <c r="G8" s="296">
        <v>1095.4098792276138</v>
      </c>
      <c r="H8" s="296">
        <v>1100.6749170593716</v>
      </c>
      <c r="I8" s="296">
        <v>1104.9966440545709</v>
      </c>
      <c r="J8" s="296">
        <v>1108.7039994619688</v>
      </c>
      <c r="K8" s="296">
        <v>1112.0274174073847</v>
      </c>
      <c r="L8" s="296">
        <v>1114.9905531773536</v>
      </c>
      <c r="M8" s="296">
        <v>1118.2590951599027</v>
      </c>
      <c r="N8" s="296">
        <v>1121.1527124866088</v>
      </c>
      <c r="O8" s="296">
        <v>1123.7353897704284</v>
      </c>
      <c r="P8" s="296">
        <v>1126.086699439099</v>
      </c>
      <c r="Q8" s="296">
        <v>1128.2256532331057</v>
      </c>
      <c r="R8" s="296">
        <v>1130.1892103247319</v>
      </c>
      <c r="S8" s="296">
        <v>1132.0992064381553</v>
      </c>
      <c r="T8" s="296">
        <v>1134.0959118255637</v>
      </c>
      <c r="U8" s="296">
        <v>1136.1511065983066</v>
      </c>
      <c r="V8" s="296">
        <v>1138.332491272532</v>
      </c>
      <c r="W8" s="296">
        <v>1140.6216119936821</v>
      </c>
      <c r="X8" s="296">
        <v>1143.101626101386</v>
      </c>
      <c r="Y8" s="296">
        <v>1145.8659927924791</v>
      </c>
      <c r="Z8" s="296">
        <v>1148.9947076974349</v>
      </c>
      <c r="AA8" s="296">
        <v>1152.5471605098739</v>
      </c>
      <c r="AB8" s="296">
        <v>1156.5596174901204</v>
      </c>
      <c r="AC8" s="296">
        <v>1161.0894299832819</v>
      </c>
      <c r="AD8" s="296">
        <v>1166.1932316965365</v>
      </c>
      <c r="AE8" s="296">
        <v>1171.8500052471013</v>
      </c>
      <c r="AF8" s="296">
        <v>1178.0303644390897</v>
      </c>
      <c r="AG8" s="296">
        <v>1184.7118345860433</v>
      </c>
      <c r="AH8" s="296">
        <v>1191.8583288570526</v>
      </c>
      <c r="AI8" s="296">
        <v>1199.4400299227359</v>
      </c>
      <c r="AJ8" s="296">
        <v>1207.2180261888675</v>
      </c>
      <c r="AK8" s="296">
        <v>1215.3661467240536</v>
      </c>
      <c r="AL8" s="296">
        <v>1223.8389035335649</v>
      </c>
      <c r="AM8" s="296">
        <v>1232.5908590991803</v>
      </c>
      <c r="AN8" s="296">
        <v>1241.5811944689478</v>
      </c>
      <c r="AO8" s="296">
        <v>1250.748701280035</v>
      </c>
      <c r="AP8" s="296">
        <v>1260.0485390143817</v>
      </c>
      <c r="AQ8" s="296">
        <v>1269.4469623679242</v>
      </c>
      <c r="AR8" s="296">
        <v>1278.9097846037866</v>
      </c>
      <c r="AS8" s="296">
        <v>1288.3981681201024</v>
      </c>
      <c r="AT8" s="296">
        <v>1297.8727397546297</v>
      </c>
      <c r="AU8" s="296">
        <v>1307.3137188002675</v>
      </c>
      <c r="AV8" s="296">
        <v>1316.6971281513033</v>
      </c>
      <c r="AW8" s="297">
        <v>1325.983893679092</v>
      </c>
    </row>
    <row r="9" spans="1:52" s="253" customFormat="1">
      <c r="A9" s="254"/>
      <c r="B9" s="344" t="s">
        <v>32</v>
      </c>
      <c r="C9" s="325">
        <v>737.38198368373855</v>
      </c>
      <c r="D9" s="325">
        <v>749.97045744291268</v>
      </c>
      <c r="E9" s="325">
        <v>762.71085102774316</v>
      </c>
      <c r="F9" s="325">
        <v>770.96004329153573</v>
      </c>
      <c r="G9" s="325">
        <v>774.31817693266657</v>
      </c>
      <c r="H9" s="325">
        <v>777.51313319443284</v>
      </c>
      <c r="I9" s="325">
        <v>780.38535075174843</v>
      </c>
      <c r="J9" s="325">
        <v>783.0290879592618</v>
      </c>
      <c r="K9" s="325">
        <v>785.51572934097339</v>
      </c>
      <c r="L9" s="325">
        <v>787.85518004991468</v>
      </c>
      <c r="M9" s="325">
        <v>790.18062495981223</v>
      </c>
      <c r="N9" s="325">
        <v>792.31263921190839</v>
      </c>
      <c r="O9" s="325">
        <v>794.25700640519767</v>
      </c>
      <c r="P9" s="325">
        <v>796.07899020289051</v>
      </c>
      <c r="Q9" s="325">
        <v>797.79626903886606</v>
      </c>
      <c r="R9" s="325">
        <v>799.42722319305017</v>
      </c>
      <c r="S9" s="325">
        <v>801.0656977118133</v>
      </c>
      <c r="T9" s="325">
        <v>802.79729798585777</v>
      </c>
      <c r="U9" s="325">
        <v>804.64550660472514</v>
      </c>
      <c r="V9" s="325">
        <v>806.63119863553959</v>
      </c>
      <c r="W9" s="325">
        <v>808.75513957603675</v>
      </c>
      <c r="X9" s="325">
        <v>811.06154028852563</v>
      </c>
      <c r="Y9" s="325">
        <v>813.59746140805555</v>
      </c>
      <c r="Z9" s="325">
        <v>816.37479911859384</v>
      </c>
      <c r="AA9" s="325">
        <v>819.39375954721129</v>
      </c>
      <c r="AB9" s="325">
        <v>822.65367519042161</v>
      </c>
      <c r="AC9" s="325">
        <v>826.19483432186428</v>
      </c>
      <c r="AD9" s="325">
        <v>830.06111185925056</v>
      </c>
      <c r="AE9" s="325">
        <v>834.24167376396872</v>
      </c>
      <c r="AF9" s="325">
        <v>838.72442483970815</v>
      </c>
      <c r="AG9" s="325">
        <v>843.50802698781092</v>
      </c>
      <c r="AH9" s="325">
        <v>848.5953346501442</v>
      </c>
      <c r="AI9" s="325">
        <v>853.99647854518525</v>
      </c>
      <c r="AJ9" s="325">
        <v>859.6837599986095</v>
      </c>
      <c r="AK9" s="325">
        <v>865.69756709047488</v>
      </c>
      <c r="AL9" s="325">
        <v>872.02752493603339</v>
      </c>
      <c r="AM9" s="325">
        <v>878.664027557944</v>
      </c>
      <c r="AN9" s="325">
        <v>885.59075856808283</v>
      </c>
      <c r="AO9" s="325">
        <v>892.7847900369851</v>
      </c>
      <c r="AP9" s="325">
        <v>900.23242036559793</v>
      </c>
      <c r="AQ9" s="325">
        <v>907.92904563243621</v>
      </c>
      <c r="AR9" s="325">
        <v>915.86488440336666</v>
      </c>
      <c r="AS9" s="325">
        <v>923.92560521093253</v>
      </c>
      <c r="AT9" s="325">
        <v>931.99977278151334</v>
      </c>
      <c r="AU9" s="325">
        <v>940.07554693983786</v>
      </c>
      <c r="AV9" s="325">
        <v>948.14054338718074</v>
      </c>
      <c r="AW9" s="326">
        <v>956.17986399062329</v>
      </c>
    </row>
    <row r="10" spans="1:52" s="32" customFormat="1">
      <c r="A10" s="28"/>
      <c r="B10" s="440"/>
      <c r="C10" s="441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</row>
    <row r="11" spans="1:52" customFormat="1" ht="18.75">
      <c r="C11" s="68" t="s">
        <v>380</v>
      </c>
      <c r="D11" s="68"/>
      <c r="E11" s="68"/>
      <c r="F11" s="68"/>
      <c r="G11" s="68"/>
      <c r="H11" s="68"/>
      <c r="J11" s="68"/>
      <c r="K11" s="68" t="s">
        <v>381</v>
      </c>
      <c r="S11" s="52"/>
    </row>
    <row r="12" spans="1:52">
      <c r="A12" s="16"/>
      <c r="B12" s="43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</row>
    <row r="13" spans="1:52">
      <c r="A13" s="16"/>
      <c r="B13" s="43"/>
      <c r="C13" s="1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</row>
    <row r="14" spans="1:52">
      <c r="A14" s="19"/>
      <c r="B14" s="17"/>
      <c r="C14" s="2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29" spans="3:11">
      <c r="C29" s="87" t="s">
        <v>3</v>
      </c>
      <c r="K29" s="87" t="s">
        <v>3</v>
      </c>
    </row>
    <row r="30" spans="3:11">
      <c r="C30" s="87"/>
    </row>
    <row r="33" spans="1:49">
      <c r="A33" s="88" t="s">
        <v>228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</row>
    <row r="81" spans="1:49">
      <c r="A81" s="16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>
      <c r="A82" s="16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</row>
    <row r="83" spans="1:49">
      <c r="A83" s="16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</row>
    <row r="84" spans="1:49">
      <c r="A84" s="16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>
      <c r="A85" s="16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>
      <c r="A86" s="16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</row>
    <row r="87" spans="1:49">
      <c r="A87" s="16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</row>
    <row r="88" spans="1:49">
      <c r="A88" s="16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>
      <c r="A89" s="16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>
      <c r="A90" s="16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>
      <c r="A91" s="16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>
      <c r="A92" s="16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>
      <c r="A93" s="16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</row>
    <row r="94" spans="1:49">
      <c r="A94" s="16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</row>
    <row r="95" spans="1:49">
      <c r="A95" s="16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>
      <c r="A96" s="16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>
      <c r="A97" s="16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</row>
    <row r="98" spans="1:49">
      <c r="A98" s="16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</row>
    <row r="99" spans="1:49">
      <c r="A99" s="16"/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>
      <c r="A100" s="16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>
      <c r="A101" s="16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</row>
    <row r="102" spans="1:49">
      <c r="A102" s="16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</row>
    <row r="103" spans="1:49">
      <c r="A103" s="16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>
      <c r="A104" s="16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>
      <c r="A105" s="16"/>
      <c r="B105" s="13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>
      <c r="A106" s="16"/>
      <c r="B106" s="1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</row>
    <row r="107" spans="1:49">
      <c r="C107" s="12"/>
    </row>
  </sheetData>
  <hyperlinks>
    <hyperlink ref="A33" location="Índice!A1" display="Índice" xr:uid="{F8BB0219-14E6-44E6-867B-2DA4CDE5FE3F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4B53-F2B7-4291-BE0F-B26E1A4D1FE3}">
  <sheetPr>
    <tabColor theme="4" tint="0.79998168889431442"/>
  </sheetPr>
  <dimension ref="A1:BD72"/>
  <sheetViews>
    <sheetView showGridLines="0" zoomScale="85" zoomScaleNormal="85" workbookViewId="0"/>
  </sheetViews>
  <sheetFormatPr baseColWidth="10" defaultColWidth="11.42578125" defaultRowHeight="15"/>
  <cols>
    <col min="1" max="1" width="7.5703125" style="77" customWidth="1"/>
    <col min="2" max="2" width="4.5703125" style="13" customWidth="1"/>
    <col min="3" max="3" width="18.28515625" style="77" bestFit="1" customWidth="1"/>
    <col min="4" max="4" width="10.28515625" style="77" customWidth="1"/>
    <col min="5" max="5" width="11" style="77" customWidth="1"/>
    <col min="6" max="6" width="13" style="77" bestFit="1" customWidth="1"/>
    <col min="7" max="8" width="13.42578125" style="77" bestFit="1" customWidth="1"/>
    <col min="9" max="10" width="13" style="77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77"/>
  </cols>
  <sheetData>
    <row r="1" spans="1:56" s="27" customFormat="1" ht="23.25">
      <c r="A1" s="360" t="s">
        <v>384</v>
      </c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>
      <c r="A3" s="244"/>
      <c r="B3" s="245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247" customFormat="1" hidden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</row>
    <row r="5" spans="1:56" s="253" customFormat="1">
      <c r="A5" s="244"/>
      <c r="B5" s="246"/>
      <c r="C5" s="352" t="s">
        <v>10</v>
      </c>
      <c r="D5" s="266">
        <v>0.18600937591950042</v>
      </c>
      <c r="E5" s="266">
        <v>0.18574549787670649</v>
      </c>
      <c r="F5" s="266">
        <v>0.17809556369046589</v>
      </c>
      <c r="G5" s="266">
        <v>0.1823305113869797</v>
      </c>
      <c r="H5" s="266">
        <v>0.19017079628961073</v>
      </c>
      <c r="I5" s="266">
        <v>0.1987672613600861</v>
      </c>
      <c r="J5" s="266">
        <v>0.19627861226030216</v>
      </c>
      <c r="K5" s="266">
        <v>0.19444932514499927</v>
      </c>
      <c r="L5" s="266">
        <v>0.1926071235228472</v>
      </c>
      <c r="M5" s="266">
        <v>0.19066747939673087</v>
      </c>
      <c r="N5" s="266">
        <v>0.18895677255906584</v>
      </c>
      <c r="O5" s="266">
        <v>0.18680076056343164</v>
      </c>
      <c r="P5" s="266">
        <v>0.18504734470044459</v>
      </c>
      <c r="Q5" s="266">
        <v>0.18337928788637739</v>
      </c>
      <c r="R5" s="266">
        <v>0.18179678207012534</v>
      </c>
      <c r="S5" s="266">
        <v>0.18032923064931913</v>
      </c>
      <c r="T5" s="266">
        <v>0.17892006783286965</v>
      </c>
      <c r="U5" s="266">
        <v>0.1775116998429804</v>
      </c>
      <c r="V5" s="266">
        <v>0.17607991825328595</v>
      </c>
      <c r="W5" s="266">
        <v>0.17474194977659632</v>
      </c>
      <c r="X5" s="266">
        <v>0.17342239156893766</v>
      </c>
      <c r="Y5" s="266">
        <v>0.17218635690256348</v>
      </c>
      <c r="Z5" s="266">
        <v>0.17098232258579668</v>
      </c>
      <c r="AA5" s="266">
        <v>0.16978991485717213</v>
      </c>
      <c r="AB5" s="266">
        <v>0.16858300274097293</v>
      </c>
      <c r="AC5" s="266">
        <v>0.16735723460570609</v>
      </c>
      <c r="AD5" s="266">
        <v>0.16610666192232862</v>
      </c>
      <c r="AE5" s="266">
        <v>0.16483139282821441</v>
      </c>
      <c r="AF5" s="266">
        <v>0.16352881194488553</v>
      </c>
      <c r="AG5" s="266">
        <v>0.16221305770437544</v>
      </c>
      <c r="AH5" s="266">
        <v>0.16088476137872665</v>
      </c>
      <c r="AI5" s="266">
        <v>0.15953979732278289</v>
      </c>
      <c r="AJ5" s="266">
        <v>0.15819099366135297</v>
      </c>
      <c r="AK5" s="266">
        <v>0.15683998496055779</v>
      </c>
      <c r="AL5" s="266">
        <v>0.15563849260688112</v>
      </c>
      <c r="AM5" s="266">
        <v>0.15434126706836421</v>
      </c>
      <c r="AN5" s="266">
        <v>0.1530645292449202</v>
      </c>
      <c r="AO5" s="266">
        <v>0.15181346973687757</v>
      </c>
      <c r="AP5" s="266">
        <v>0.15058472484379595</v>
      </c>
      <c r="AQ5" s="266">
        <v>0.14939249289875214</v>
      </c>
      <c r="AR5" s="266">
        <v>0.14823577463708987</v>
      </c>
      <c r="AS5" s="266">
        <v>0.14711695819864171</v>
      </c>
      <c r="AT5" s="266">
        <v>0.14603957528060132</v>
      </c>
      <c r="AU5" s="266">
        <v>0.14500855208089231</v>
      </c>
      <c r="AV5" s="266">
        <v>0.1440304487562454</v>
      </c>
      <c r="AW5" s="266">
        <v>0.14310059168609662</v>
      </c>
      <c r="AX5" s="266">
        <v>0.14222514409613232</v>
      </c>
      <c r="AY5" s="266">
        <v>0.14141741185334647</v>
      </c>
      <c r="AZ5" s="267">
        <v>0.14066969184035846</v>
      </c>
    </row>
    <row r="6" spans="1:56" s="253" customFormat="1">
      <c r="A6" s="246"/>
      <c r="B6" s="246"/>
      <c r="C6" s="352" t="s">
        <v>211</v>
      </c>
      <c r="D6" s="251">
        <v>0.15610431413255543</v>
      </c>
      <c r="E6" s="251">
        <v>0.15538303067994888</v>
      </c>
      <c r="F6" s="251">
        <v>0.14833296712111957</v>
      </c>
      <c r="G6" s="251">
        <v>0.15132988585912466</v>
      </c>
      <c r="H6" s="251">
        <v>0.1574982477384024</v>
      </c>
      <c r="I6" s="251">
        <v>0.16422758782418675</v>
      </c>
      <c r="J6" s="251">
        <v>0.16174863607085277</v>
      </c>
      <c r="K6" s="251">
        <v>0.15983053454109336</v>
      </c>
      <c r="L6" s="251">
        <v>0.15791485523684684</v>
      </c>
      <c r="M6" s="251">
        <v>0.15591325352849497</v>
      </c>
      <c r="N6" s="251">
        <v>0.15413504785289595</v>
      </c>
      <c r="O6" s="251">
        <v>0.15200189371478146</v>
      </c>
      <c r="P6" s="251">
        <v>0.15019624902963763</v>
      </c>
      <c r="Q6" s="251">
        <v>0.14848374343821225</v>
      </c>
      <c r="R6" s="251">
        <v>0.14685954049206826</v>
      </c>
      <c r="S6" s="251">
        <v>0.14535162385902237</v>
      </c>
      <c r="T6" s="251">
        <v>0.14390922274272336</v>
      </c>
      <c r="U6" s="251">
        <v>0.14247819706186626</v>
      </c>
      <c r="V6" s="251">
        <v>0.14103996196327087</v>
      </c>
      <c r="W6" s="251">
        <v>0.1396924583039674</v>
      </c>
      <c r="X6" s="251">
        <v>0.13837355284761191</v>
      </c>
      <c r="Y6" s="251">
        <v>0.13713877997728816</v>
      </c>
      <c r="Z6" s="251">
        <v>0.13594942639091778</v>
      </c>
      <c r="AA6" s="251">
        <v>0.13478750095180297</v>
      </c>
      <c r="AB6" s="251">
        <v>0.13363112694710871</v>
      </c>
      <c r="AC6" s="251">
        <v>0.13247755064573749</v>
      </c>
      <c r="AD6" s="251">
        <v>0.13131994498982724</v>
      </c>
      <c r="AE6" s="251">
        <v>0.13015870295355769</v>
      </c>
      <c r="AF6" s="251">
        <v>0.12899154299399365</v>
      </c>
      <c r="AG6" s="251">
        <v>0.12782701698603899</v>
      </c>
      <c r="AH6" s="251">
        <v>0.12666414874111059</v>
      </c>
      <c r="AI6" s="251">
        <v>0.12549809334489201</v>
      </c>
      <c r="AJ6" s="251">
        <v>0.12433761447543082</v>
      </c>
      <c r="AK6" s="251">
        <v>0.12318275925510719</v>
      </c>
      <c r="AL6" s="251">
        <v>0.12215161938921006</v>
      </c>
      <c r="AM6" s="251">
        <v>0.12105110950124497</v>
      </c>
      <c r="AN6" s="251">
        <v>0.11997200855288319</v>
      </c>
      <c r="AO6" s="251">
        <v>0.11891736766658263</v>
      </c>
      <c r="AP6" s="251">
        <v>0.11788351125534324</v>
      </c>
      <c r="AQ6" s="251">
        <v>0.11688102209919718</v>
      </c>
      <c r="AR6" s="251">
        <v>0.115908604809979</v>
      </c>
      <c r="AS6" s="251">
        <v>0.11496759786957536</v>
      </c>
      <c r="AT6" s="251">
        <v>0.11406058347271049</v>
      </c>
      <c r="AU6" s="251">
        <v>0.1131913439928951</v>
      </c>
      <c r="AV6" s="251">
        <v>0.11236509940273552</v>
      </c>
      <c r="AW6" s="251">
        <v>0.11157858521478294</v>
      </c>
      <c r="AX6" s="251">
        <v>0.11083685392736395</v>
      </c>
      <c r="AY6" s="251">
        <v>0.11015063570325834</v>
      </c>
      <c r="AZ6" s="252">
        <v>0.10951440673742255</v>
      </c>
    </row>
    <row r="7" spans="1:56" s="253" customFormat="1">
      <c r="A7" s="254"/>
      <c r="B7" s="246"/>
      <c r="C7" s="344" t="s">
        <v>212</v>
      </c>
      <c r="D7" s="256">
        <v>2.990506178694503E-2</v>
      </c>
      <c r="E7" s="256">
        <v>3.0362467196757524E-2</v>
      </c>
      <c r="F7" s="256">
        <v>2.9762596569346277E-2</v>
      </c>
      <c r="G7" s="256">
        <v>3.1000625527854958E-2</v>
      </c>
      <c r="H7" s="256">
        <v>3.2672548551208269E-2</v>
      </c>
      <c r="I7" s="256">
        <v>3.4539673535899505E-2</v>
      </c>
      <c r="J7" s="256">
        <v>3.4529976189449328E-2</v>
      </c>
      <c r="K7" s="256">
        <v>3.461879060390588E-2</v>
      </c>
      <c r="L7" s="256">
        <v>3.4692268286000437E-2</v>
      </c>
      <c r="M7" s="256">
        <v>3.4754225868235851E-2</v>
      </c>
      <c r="N7" s="256">
        <v>3.4821724706169913E-2</v>
      </c>
      <c r="O7" s="256">
        <v>3.4798866848650148E-2</v>
      </c>
      <c r="P7" s="256">
        <v>3.485109567080702E-2</v>
      </c>
      <c r="Q7" s="256">
        <v>3.4895544448165026E-2</v>
      </c>
      <c r="R7" s="256">
        <v>3.4937241578056971E-2</v>
      </c>
      <c r="S7" s="256">
        <v>3.4977606790296614E-2</v>
      </c>
      <c r="T7" s="256">
        <v>3.5010845090146361E-2</v>
      </c>
      <c r="U7" s="256">
        <v>3.5033502781114167E-2</v>
      </c>
      <c r="V7" s="256">
        <v>3.5039956290015203E-2</v>
      </c>
      <c r="W7" s="256">
        <v>3.504949147262882E-2</v>
      </c>
      <c r="X7" s="256">
        <v>3.5048838721325852E-2</v>
      </c>
      <c r="Y7" s="256">
        <v>3.504757692527527E-2</v>
      </c>
      <c r="Z7" s="256">
        <v>3.5032896194878767E-2</v>
      </c>
      <c r="AA7" s="256">
        <v>3.5002413905369151E-2</v>
      </c>
      <c r="AB7" s="256">
        <v>3.4951875793864065E-2</v>
      </c>
      <c r="AC7" s="256">
        <v>3.4879683959968648E-2</v>
      </c>
      <c r="AD7" s="256">
        <v>3.4786716932501439E-2</v>
      </c>
      <c r="AE7" s="256">
        <v>3.4672689874656791E-2</v>
      </c>
      <c r="AF7" s="256">
        <v>3.4537268950891847E-2</v>
      </c>
      <c r="AG7" s="256">
        <v>3.438604071833639E-2</v>
      </c>
      <c r="AH7" s="256">
        <v>3.4220612637616131E-2</v>
      </c>
      <c r="AI7" s="256">
        <v>3.4041703977890796E-2</v>
      </c>
      <c r="AJ7" s="256">
        <v>3.3853379185922093E-2</v>
      </c>
      <c r="AK7" s="256">
        <v>3.3657225705450593E-2</v>
      </c>
      <c r="AL7" s="256">
        <v>3.3486873217671125E-2</v>
      </c>
      <c r="AM7" s="256">
        <v>3.3290157567119269E-2</v>
      </c>
      <c r="AN7" s="256">
        <v>3.3092520692036984E-2</v>
      </c>
      <c r="AO7" s="256">
        <v>3.2896102070294878E-2</v>
      </c>
      <c r="AP7" s="256">
        <v>3.2701213588452731E-2</v>
      </c>
      <c r="AQ7" s="256">
        <v>3.2511470799554916E-2</v>
      </c>
      <c r="AR7" s="256">
        <v>3.2327169827110862E-2</v>
      </c>
      <c r="AS7" s="256">
        <v>3.2149360329066304E-2</v>
      </c>
      <c r="AT7" s="256">
        <v>3.1978991807890898E-2</v>
      </c>
      <c r="AU7" s="256">
        <v>3.1817208087997213E-2</v>
      </c>
      <c r="AV7" s="256">
        <v>3.1665349353509932E-2</v>
      </c>
      <c r="AW7" s="256">
        <v>3.1522006471313681E-2</v>
      </c>
      <c r="AX7" s="256">
        <v>3.1388290168768394E-2</v>
      </c>
      <c r="AY7" s="256">
        <v>3.126677615008816E-2</v>
      </c>
      <c r="AZ7" s="257">
        <v>3.1155285102935984E-2</v>
      </c>
    </row>
    <row r="8" spans="1:56" s="24" customFormat="1">
      <c r="A8" s="31"/>
      <c r="B8" s="26"/>
      <c r="C8" s="3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1:56" s="24" customFormat="1">
      <c r="A9" s="31"/>
      <c r="B9" s="26"/>
      <c r="C9" s="3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</row>
    <row r="10" spans="1:56">
      <c r="A10" s="19"/>
      <c r="C10" s="1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16"/>
      <c r="C11" s="13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>
      <c r="A14" s="16"/>
      <c r="C14" s="13"/>
      <c r="D14" s="15"/>
      <c r="E14" s="15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8.75">
      <c r="A15" s="22"/>
      <c r="B15" s="21"/>
      <c r="C15" s="21"/>
      <c r="D15" s="78"/>
      <c r="E15" s="78"/>
      <c r="F15" s="78"/>
      <c r="G15" s="78"/>
      <c r="H15" s="78"/>
      <c r="I15" s="78"/>
      <c r="J15" s="7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77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B18" s="18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6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19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B23" s="18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6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19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6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9"/>
      <c r="C29" s="17"/>
      <c r="D29" s="87" t="s">
        <v>3</v>
      </c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1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88" t="s">
        <v>228</v>
      </c>
      <c r="B31" s="18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7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16"/>
      <c r="C71" s="13"/>
      <c r="D71" s="15"/>
      <c r="E71" s="15"/>
      <c r="F71" s="15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H72" s="12"/>
      <c r="I72" s="12"/>
      <c r="J72" s="12"/>
    </row>
  </sheetData>
  <hyperlinks>
    <hyperlink ref="A31" location="Índice!A1" display="Índice" xr:uid="{4670C187-3778-4703-8C8E-A4288BD0F253}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8E576-9855-431A-98E0-88A2DF5B3242}">
  <sheetPr>
    <tabColor theme="4" tint="0.79998168889431442"/>
  </sheetPr>
  <dimension ref="A1:AU27"/>
  <sheetViews>
    <sheetView showGridLines="0" zoomScale="85" zoomScaleNormal="85" workbookViewId="0">
      <selection activeCell="J32" sqref="J32"/>
    </sheetView>
  </sheetViews>
  <sheetFormatPr baseColWidth="10" defaultRowHeight="15"/>
  <cols>
    <col min="1" max="1" width="15" bestFit="1" customWidth="1"/>
    <col min="2" max="2" width="9.7109375" customWidth="1"/>
    <col min="3" max="3" width="21" bestFit="1" customWidth="1"/>
    <col min="4" max="54" width="9.7109375" customWidth="1"/>
  </cols>
  <sheetData>
    <row r="1" spans="1:47" s="27" customFormat="1" ht="23.25">
      <c r="A1" s="360" t="s">
        <v>385</v>
      </c>
      <c r="B1" s="29"/>
      <c r="C1" s="29"/>
      <c r="D1" s="29"/>
      <c r="E1" s="29"/>
      <c r="F1" s="29"/>
      <c r="G1" s="29"/>
      <c r="H1" s="29"/>
    </row>
    <row r="3" spans="1:47">
      <c r="B3" s="36"/>
      <c r="C3" s="335" t="s">
        <v>27</v>
      </c>
      <c r="D3" s="428" t="s">
        <v>28</v>
      </c>
      <c r="E3" s="42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</row>
    <row r="4" spans="1:47">
      <c r="B4" s="36"/>
      <c r="C4" s="240" t="s">
        <v>10</v>
      </c>
      <c r="D4" s="429">
        <f>AVERAGE(Figura_46.1!D5:AF5)</f>
        <v>0.18018873968756219</v>
      </c>
      <c r="E4" s="426"/>
      <c r="F4" s="354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</row>
    <row r="5" spans="1:47">
      <c r="B5" s="36"/>
      <c r="C5" s="240" t="s">
        <v>211</v>
      </c>
      <c r="D5" s="430">
        <f>AVERAGE(Figura_46.1!D6:AF6)</f>
        <v>0.14604342689272126</v>
      </c>
      <c r="E5" s="427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</row>
    <row r="6" spans="1:47">
      <c r="B6" s="36"/>
      <c r="C6" s="239" t="s">
        <v>212</v>
      </c>
      <c r="D6" s="431">
        <f>AVERAGE(Figura_46.1!D7:AF7)</f>
        <v>3.4145312794840864E-2</v>
      </c>
      <c r="E6" s="42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</row>
    <row r="7" spans="1:47">
      <c r="B7" s="38"/>
      <c r="C7" s="38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</row>
    <row r="8" spans="1:47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</row>
    <row r="9" spans="1:47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</row>
    <row r="10" spans="1:47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</row>
    <row r="11" spans="1:47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</row>
    <row r="12" spans="1:47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</row>
    <row r="13" spans="1:47"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</row>
    <row r="14" spans="1:47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</row>
    <row r="15" spans="1:47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</row>
    <row r="17" spans="1:47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</row>
    <row r="18" spans="1:47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</row>
    <row r="19" spans="1:47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1:47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</row>
    <row r="21" spans="1:47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</row>
    <row r="22" spans="1:47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</row>
    <row r="25" spans="1:47">
      <c r="B25" s="87" t="s">
        <v>3</v>
      </c>
    </row>
    <row r="27" spans="1:47">
      <c r="A27" s="88" t="s">
        <v>228</v>
      </c>
    </row>
  </sheetData>
  <hyperlinks>
    <hyperlink ref="A27" location="Índice!A1" display="Índice" xr:uid="{7E3A5939-5141-4594-B784-7A8BD312F78E}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9A5C6-22AE-4153-B569-BB2C193DE6E2}">
  <sheetPr>
    <tabColor theme="4" tint="0.79998168889431442"/>
  </sheetPr>
  <dimension ref="A1:BD72"/>
  <sheetViews>
    <sheetView showGridLines="0" zoomScale="85" zoomScaleNormal="85" workbookViewId="0"/>
  </sheetViews>
  <sheetFormatPr baseColWidth="10" defaultColWidth="11.42578125" defaultRowHeight="15"/>
  <cols>
    <col min="1" max="1" width="7.5703125" style="77" customWidth="1"/>
    <col min="2" max="2" width="4.5703125" style="13" customWidth="1"/>
    <col min="3" max="3" width="18.28515625" style="77" bestFit="1" customWidth="1"/>
    <col min="4" max="4" width="10.28515625" style="77" customWidth="1"/>
    <col min="5" max="5" width="11" style="77" customWidth="1"/>
    <col min="6" max="6" width="13" style="77" bestFit="1" customWidth="1"/>
    <col min="7" max="8" width="13.42578125" style="77" bestFit="1" customWidth="1"/>
    <col min="9" max="10" width="13" style="77" bestFit="1" customWidth="1"/>
    <col min="11" max="11" width="13" style="12" bestFit="1" customWidth="1"/>
    <col min="12" max="12" width="12.5703125" style="12" bestFit="1" customWidth="1"/>
    <col min="13" max="13" width="13.42578125" style="12" bestFit="1" customWidth="1"/>
    <col min="14" max="14" width="12.5703125" style="12" bestFit="1" customWidth="1"/>
    <col min="15" max="15" width="13.42578125" style="12" bestFit="1" customWidth="1"/>
    <col min="16" max="17" width="13" style="12" bestFit="1" customWidth="1"/>
    <col min="18" max="19" width="13.42578125" style="12" bestFit="1" customWidth="1"/>
    <col min="20" max="20" width="13" style="12" bestFit="1" customWidth="1"/>
    <col min="21" max="22" width="13.42578125" style="12" bestFit="1" customWidth="1"/>
    <col min="23" max="23" width="12.5703125" style="12" bestFit="1" customWidth="1"/>
    <col min="24" max="25" width="13" style="12" bestFit="1" customWidth="1"/>
    <col min="26" max="28" width="13.42578125" style="12" bestFit="1" customWidth="1"/>
    <col min="29" max="30" width="13" style="12" bestFit="1" customWidth="1"/>
    <col min="31" max="31" width="13.42578125" style="12" bestFit="1" customWidth="1"/>
    <col min="32" max="32" width="14" style="12" bestFit="1" customWidth="1"/>
    <col min="33" max="37" width="14.42578125" style="12" bestFit="1" customWidth="1"/>
    <col min="38" max="39" width="13.5703125" style="12" bestFit="1" customWidth="1"/>
    <col min="40" max="40" width="14" style="12" bestFit="1" customWidth="1"/>
    <col min="41" max="41" width="13.140625" style="12" bestFit="1" customWidth="1"/>
    <col min="42" max="42" width="13.5703125" style="12" bestFit="1" customWidth="1"/>
    <col min="43" max="43" width="13.140625" style="12" bestFit="1" customWidth="1"/>
    <col min="44" max="44" width="14" style="12" bestFit="1" customWidth="1"/>
    <col min="45" max="45" width="13.140625" style="12" bestFit="1" customWidth="1"/>
    <col min="46" max="47" width="13.5703125" style="12" bestFit="1" customWidth="1"/>
    <col min="48" max="48" width="14" style="12" bestFit="1" customWidth="1"/>
    <col min="49" max="49" width="12.85546875" style="12" bestFit="1" customWidth="1"/>
    <col min="50" max="52" width="14" style="12" bestFit="1" customWidth="1"/>
    <col min="53" max="54" width="13.5703125" style="12" bestFit="1" customWidth="1"/>
    <col min="55" max="56" width="14" style="12" bestFit="1" customWidth="1"/>
    <col min="57" max="16384" width="11.42578125" style="77"/>
  </cols>
  <sheetData>
    <row r="1" spans="1:56" s="27" customFormat="1" ht="23.25">
      <c r="A1" s="360" t="s">
        <v>386</v>
      </c>
    </row>
    <row r="2" spans="1:56" s="3" customFormat="1" ht="23.25">
      <c r="A2" s="1"/>
      <c r="B2" s="2"/>
      <c r="C2" s="2"/>
      <c r="D2" s="2"/>
      <c r="E2" s="2"/>
      <c r="F2" s="2"/>
      <c r="G2" s="2"/>
      <c r="H2" s="2"/>
      <c r="I2" s="2"/>
    </row>
    <row r="3" spans="1:56" s="247" customFormat="1">
      <c r="A3" s="244"/>
      <c r="B3" s="245"/>
      <c r="C3" s="246"/>
      <c r="D3" s="262">
        <v>2022</v>
      </c>
      <c r="E3" s="263">
        <v>2023</v>
      </c>
      <c r="F3" s="263">
        <v>2024</v>
      </c>
      <c r="G3" s="263">
        <v>2025</v>
      </c>
      <c r="H3" s="263">
        <v>2026</v>
      </c>
      <c r="I3" s="263">
        <v>2027</v>
      </c>
      <c r="J3" s="263">
        <v>2028</v>
      </c>
      <c r="K3" s="263">
        <v>2029</v>
      </c>
      <c r="L3" s="263">
        <v>2030</v>
      </c>
      <c r="M3" s="263">
        <v>2031</v>
      </c>
      <c r="N3" s="263">
        <v>2032</v>
      </c>
      <c r="O3" s="263">
        <v>2033</v>
      </c>
      <c r="P3" s="263">
        <v>2034</v>
      </c>
      <c r="Q3" s="263">
        <v>2035</v>
      </c>
      <c r="R3" s="263">
        <v>2036</v>
      </c>
      <c r="S3" s="263">
        <v>2037</v>
      </c>
      <c r="T3" s="263">
        <v>2038</v>
      </c>
      <c r="U3" s="263">
        <v>2039</v>
      </c>
      <c r="V3" s="263">
        <v>2040</v>
      </c>
      <c r="W3" s="263">
        <v>2041</v>
      </c>
      <c r="X3" s="263">
        <v>2042</v>
      </c>
      <c r="Y3" s="263">
        <v>2043</v>
      </c>
      <c r="Z3" s="263">
        <v>2044</v>
      </c>
      <c r="AA3" s="263">
        <v>2045</v>
      </c>
      <c r="AB3" s="263">
        <v>2046</v>
      </c>
      <c r="AC3" s="263">
        <v>2047</v>
      </c>
      <c r="AD3" s="263">
        <v>2048</v>
      </c>
      <c r="AE3" s="263">
        <v>2049</v>
      </c>
      <c r="AF3" s="263">
        <v>2050</v>
      </c>
      <c r="AG3" s="263">
        <v>2051</v>
      </c>
      <c r="AH3" s="263">
        <v>2052</v>
      </c>
      <c r="AI3" s="263">
        <v>2053</v>
      </c>
      <c r="AJ3" s="263">
        <v>2054</v>
      </c>
      <c r="AK3" s="263">
        <v>2055</v>
      </c>
      <c r="AL3" s="263">
        <v>2056</v>
      </c>
      <c r="AM3" s="263">
        <v>2057</v>
      </c>
      <c r="AN3" s="263">
        <v>2058</v>
      </c>
      <c r="AO3" s="263">
        <v>2059</v>
      </c>
      <c r="AP3" s="263">
        <v>2060</v>
      </c>
      <c r="AQ3" s="263">
        <v>2061</v>
      </c>
      <c r="AR3" s="263">
        <v>2062</v>
      </c>
      <c r="AS3" s="263">
        <v>2063</v>
      </c>
      <c r="AT3" s="263">
        <v>2064</v>
      </c>
      <c r="AU3" s="263">
        <v>2065</v>
      </c>
      <c r="AV3" s="263">
        <v>2066</v>
      </c>
      <c r="AW3" s="263">
        <v>2067</v>
      </c>
      <c r="AX3" s="263">
        <v>2068</v>
      </c>
      <c r="AY3" s="263">
        <v>2069</v>
      </c>
      <c r="AZ3" s="264">
        <v>2070</v>
      </c>
    </row>
    <row r="4" spans="1:56" s="247" customFormat="1" hidden="1">
      <c r="A4" s="244"/>
      <c r="B4" s="245"/>
      <c r="C4" s="245"/>
      <c r="D4" s="248"/>
      <c r="E4" s="248"/>
      <c r="F4" s="248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369"/>
    </row>
    <row r="5" spans="1:56" s="253" customFormat="1">
      <c r="A5" s="244"/>
      <c r="B5" s="246"/>
      <c r="C5" s="352" t="s">
        <v>10</v>
      </c>
      <c r="D5" s="266">
        <v>0.40057100000000001</v>
      </c>
      <c r="E5" s="266">
        <v>0.39918199999999998</v>
      </c>
      <c r="F5" s="266">
        <v>0.3967</v>
      </c>
      <c r="G5" s="266">
        <v>0.393567</v>
      </c>
      <c r="H5" s="266">
        <v>0.3972479432051304</v>
      </c>
      <c r="I5" s="266">
        <v>0.40063642400950578</v>
      </c>
      <c r="J5" s="266">
        <v>0.40299093619800386</v>
      </c>
      <c r="K5" s="266">
        <v>0.40435756380336246</v>
      </c>
      <c r="L5" s="266">
        <v>0.4052430774036066</v>
      </c>
      <c r="M5" s="266">
        <v>0.40597592646009956</v>
      </c>
      <c r="N5" s="266">
        <v>0.40660809295961353</v>
      </c>
      <c r="O5" s="266">
        <v>0.40704484098412197</v>
      </c>
      <c r="P5" s="266">
        <v>0.40718695834254248</v>
      </c>
      <c r="Q5" s="266">
        <v>0.40777809836291512</v>
      </c>
      <c r="R5" s="266">
        <v>0.40844946327345805</v>
      </c>
      <c r="S5" s="266">
        <v>0.40921725145604082</v>
      </c>
      <c r="T5" s="266">
        <v>0.41014808911087719</v>
      </c>
      <c r="U5" s="266">
        <v>0.41116284353691041</v>
      </c>
      <c r="V5" s="266">
        <v>0.41205548108298296</v>
      </c>
      <c r="W5" s="266">
        <v>0.41293998149920813</v>
      </c>
      <c r="X5" s="266">
        <v>0.41378572776879474</v>
      </c>
      <c r="Y5" s="266">
        <v>0.41464605029966378</v>
      </c>
      <c r="Z5" s="266">
        <v>0.41550324655251875</v>
      </c>
      <c r="AA5" s="266">
        <v>0.41641346699543852</v>
      </c>
      <c r="AB5" s="266">
        <v>0.41729446734485598</v>
      </c>
      <c r="AC5" s="266">
        <v>0.41816983897584131</v>
      </c>
      <c r="AD5" s="266">
        <v>0.41901222239033603</v>
      </c>
      <c r="AE5" s="266">
        <v>0.41976387646437818</v>
      </c>
      <c r="AF5" s="266">
        <v>0.42049163197322698</v>
      </c>
      <c r="AG5" s="266">
        <v>0.42113279005785753</v>
      </c>
      <c r="AH5" s="266">
        <v>0.42167527956586798</v>
      </c>
      <c r="AI5" s="266">
        <v>0.42210142804888467</v>
      </c>
      <c r="AJ5" s="266">
        <v>0.42239847347896359</v>
      </c>
      <c r="AK5" s="266">
        <v>0.42255520292311366</v>
      </c>
      <c r="AL5" s="266">
        <v>0.42256492962785708</v>
      </c>
      <c r="AM5" s="266">
        <v>0.42242417718427605</v>
      </c>
      <c r="AN5" s="266">
        <v>0.42213253355358232</v>
      </c>
      <c r="AO5" s="266">
        <v>0.4216931362994798</v>
      </c>
      <c r="AP5" s="266">
        <v>0.42111540142578985</v>
      </c>
      <c r="AQ5" s="266">
        <v>0.42040839678501862</v>
      </c>
      <c r="AR5" s="266">
        <v>0.41958232350195357</v>
      </c>
      <c r="AS5" s="266">
        <v>0.41864947443287126</v>
      </c>
      <c r="AT5" s="266">
        <v>0.4176222283261441</v>
      </c>
      <c r="AU5" s="266">
        <v>0.41650647969423443</v>
      </c>
      <c r="AV5" s="266">
        <v>0.41531954900657958</v>
      </c>
      <c r="AW5" s="266">
        <v>0.41407891273724068</v>
      </c>
      <c r="AX5" s="266">
        <v>0.41280024809395771</v>
      </c>
      <c r="AY5" s="266">
        <v>0.4114997123775509</v>
      </c>
      <c r="AZ5" s="267">
        <v>0.4101904653351926</v>
      </c>
    </row>
    <row r="6" spans="1:56" s="253" customFormat="1">
      <c r="A6" s="246"/>
      <c r="B6" s="246"/>
      <c r="C6" s="352" t="s">
        <v>211</v>
      </c>
      <c r="D6" s="251">
        <v>0.35302800000000001</v>
      </c>
      <c r="E6" s="251">
        <v>0.35172599999999998</v>
      </c>
      <c r="F6" s="251">
        <v>0.34913499999999997</v>
      </c>
      <c r="G6" s="251">
        <v>0.34637099999999998</v>
      </c>
      <c r="H6" s="251">
        <v>0.34893793346857999</v>
      </c>
      <c r="I6" s="251">
        <v>0.35133137058543484</v>
      </c>
      <c r="J6" s="251">
        <v>0.35272759029549128</v>
      </c>
      <c r="K6" s="251">
        <v>0.35314906656806677</v>
      </c>
      <c r="L6" s="251">
        <v>0.35312111189509443</v>
      </c>
      <c r="M6" s="251">
        <v>0.35295861414039964</v>
      </c>
      <c r="N6" s="251">
        <v>0.35271683117112285</v>
      </c>
      <c r="O6" s="251">
        <v>0.35228982871889347</v>
      </c>
      <c r="P6" s="251">
        <v>0.35158081764139765</v>
      </c>
      <c r="Q6" s="251">
        <v>0.35133218212923839</v>
      </c>
      <c r="R6" s="251">
        <v>0.3511689238730209</v>
      </c>
      <c r="S6" s="251">
        <v>0.35111411115979391</v>
      </c>
      <c r="T6" s="251">
        <v>0.3512401004744572</v>
      </c>
      <c r="U6" s="251">
        <v>0.35147175532659536</v>
      </c>
      <c r="V6" s="251">
        <v>0.35160248162555846</v>
      </c>
      <c r="W6" s="251">
        <v>0.35175318166493241</v>
      </c>
      <c r="X6" s="251">
        <v>0.35189228171867259</v>
      </c>
      <c r="Y6" s="251">
        <v>0.35207686221792178</v>
      </c>
      <c r="Z6" s="251">
        <v>0.35229756780274757</v>
      </c>
      <c r="AA6" s="251">
        <v>0.35261182335453678</v>
      </c>
      <c r="AB6" s="251">
        <v>0.35294083712162322</v>
      </c>
      <c r="AC6" s="251">
        <v>0.3533079751462046</v>
      </c>
      <c r="AD6" s="251">
        <v>0.35368753807474207</v>
      </c>
      <c r="AE6" s="251">
        <v>0.35402540356007017</v>
      </c>
      <c r="AF6" s="251">
        <v>0.3543887647459471</v>
      </c>
      <c r="AG6" s="251">
        <v>0.35471451351288935</v>
      </c>
      <c r="AH6" s="251">
        <v>0.35499080399160798</v>
      </c>
      <c r="AI6" s="251">
        <v>0.35519923649589519</v>
      </c>
      <c r="AJ6" s="251">
        <v>0.3553252781350531</v>
      </c>
      <c r="AK6" s="251">
        <v>0.35535598236157695</v>
      </c>
      <c r="AL6" s="251">
        <v>0.35528191479761245</v>
      </c>
      <c r="AM6" s="251">
        <v>0.35509742796422972</v>
      </c>
      <c r="AN6" s="251">
        <v>0.35479987947255581</v>
      </c>
      <c r="AO6" s="251">
        <v>0.35438986829346514</v>
      </c>
      <c r="AP6" s="251">
        <v>0.3538714023897388</v>
      </c>
      <c r="AQ6" s="251">
        <v>0.35324948544449325</v>
      </c>
      <c r="AR6" s="251">
        <v>0.35253036258414039</v>
      </c>
      <c r="AS6" s="251">
        <v>0.35172219365955398</v>
      </c>
      <c r="AT6" s="251">
        <v>0.35083321697288056</v>
      </c>
      <c r="AU6" s="251">
        <v>0.3498684096876099</v>
      </c>
      <c r="AV6" s="251">
        <v>0.34884145038888092</v>
      </c>
      <c r="AW6" s="251">
        <v>0.34776732580756475</v>
      </c>
      <c r="AX6" s="251">
        <v>0.34665979171624417</v>
      </c>
      <c r="AY6" s="251">
        <v>0.34553334894113769</v>
      </c>
      <c r="AZ6" s="252">
        <v>0.34440007289069141</v>
      </c>
    </row>
    <row r="7" spans="1:56" s="253" customFormat="1">
      <c r="A7" s="254"/>
      <c r="B7" s="246"/>
      <c r="C7" s="344" t="s">
        <v>212</v>
      </c>
      <c r="D7" s="256">
        <v>4.7543000000000002E-2</v>
      </c>
      <c r="E7" s="256">
        <v>4.7455999999999998E-2</v>
      </c>
      <c r="F7" s="256">
        <v>4.7565000000000003E-2</v>
      </c>
      <c r="G7" s="256">
        <v>4.7196000000000002E-2</v>
      </c>
      <c r="H7" s="256">
        <v>4.8310009736550252E-2</v>
      </c>
      <c r="I7" s="256">
        <v>4.9305053424071169E-2</v>
      </c>
      <c r="J7" s="256">
        <v>5.0263345902512697E-2</v>
      </c>
      <c r="K7" s="256">
        <v>5.1208497235295962E-2</v>
      </c>
      <c r="L7" s="256">
        <v>5.2121965508512384E-2</v>
      </c>
      <c r="M7" s="256">
        <v>5.3017312319699791E-2</v>
      </c>
      <c r="N7" s="256">
        <v>5.3891261788490803E-2</v>
      </c>
      <c r="O7" s="256">
        <v>5.4755012265228407E-2</v>
      </c>
      <c r="P7" s="256">
        <v>5.5606140701144932E-2</v>
      </c>
      <c r="Q7" s="256">
        <v>5.6445916233676494E-2</v>
      </c>
      <c r="R7" s="256">
        <v>5.7280539400437216E-2</v>
      </c>
      <c r="S7" s="256">
        <v>5.8103140296246837E-2</v>
      </c>
      <c r="T7" s="256">
        <v>5.8907988636419946E-2</v>
      </c>
      <c r="U7" s="256">
        <v>5.9691088210315039E-2</v>
      </c>
      <c r="V7" s="256">
        <v>6.0452999457424522E-2</v>
      </c>
      <c r="W7" s="256">
        <v>6.1186799834275586E-2</v>
      </c>
      <c r="X7" s="256">
        <v>6.1893446050122349E-2</v>
      </c>
      <c r="Y7" s="256">
        <v>6.2569188081742E-2</v>
      </c>
      <c r="Z7" s="256">
        <v>6.3205678749770858E-2</v>
      </c>
      <c r="AA7" s="256">
        <v>6.3801643640901684E-2</v>
      </c>
      <c r="AB7" s="256">
        <v>6.4353630223233052E-2</v>
      </c>
      <c r="AC7" s="256">
        <v>6.4861863829636532E-2</v>
      </c>
      <c r="AD7" s="256">
        <v>6.5324684315593975E-2</v>
      </c>
      <c r="AE7" s="256">
        <v>6.5738472904307982E-2</v>
      </c>
      <c r="AF7" s="256">
        <v>6.6102867227279732E-2</v>
      </c>
      <c r="AG7" s="256">
        <v>6.6418276544968027E-2</v>
      </c>
      <c r="AH7" s="256">
        <v>6.6684475574260077E-2</v>
      </c>
      <c r="AI7" s="256">
        <v>6.6902191552989418E-2</v>
      </c>
      <c r="AJ7" s="256">
        <v>6.7073195343910597E-2</v>
      </c>
      <c r="AK7" s="256">
        <v>6.719922056153696E-2</v>
      </c>
      <c r="AL7" s="256">
        <v>6.7283014830244584E-2</v>
      </c>
      <c r="AM7" s="256">
        <v>6.732674922004625E-2</v>
      </c>
      <c r="AN7" s="256">
        <v>6.7332654081026386E-2</v>
      </c>
      <c r="AO7" s="256">
        <v>6.7303268006014424E-2</v>
      </c>
      <c r="AP7" s="256">
        <v>6.7243999036051008E-2</v>
      </c>
      <c r="AQ7" s="256">
        <v>6.7158911340525318E-2</v>
      </c>
      <c r="AR7" s="256">
        <v>6.7051960917813389E-2</v>
      </c>
      <c r="AS7" s="256">
        <v>6.6927280773317235E-2</v>
      </c>
      <c r="AT7" s="256">
        <v>6.6789011353263525E-2</v>
      </c>
      <c r="AU7" s="256">
        <v>6.6638070006624681E-2</v>
      </c>
      <c r="AV7" s="256">
        <v>6.6478098617698642E-2</v>
      </c>
      <c r="AW7" s="256">
        <v>6.6311586929676092E-2</v>
      </c>
      <c r="AX7" s="256">
        <v>6.6140456377713319E-2</v>
      </c>
      <c r="AY7" s="256">
        <v>6.5966363436413281E-2</v>
      </c>
      <c r="AZ7" s="257">
        <v>6.5790392444501342E-2</v>
      </c>
    </row>
    <row r="8" spans="1:56" s="24" customFormat="1">
      <c r="A8" s="31"/>
      <c r="B8" s="26"/>
      <c r="C8" s="30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</row>
    <row r="9" spans="1:56" s="24" customFormat="1">
      <c r="A9" s="31"/>
      <c r="B9" s="26"/>
      <c r="C9" s="30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</row>
    <row r="10" spans="1:56">
      <c r="A10" s="19"/>
      <c r="C10" s="1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</row>
    <row r="11" spans="1:56">
      <c r="A11" s="16"/>
      <c r="C11" s="13"/>
      <c r="D11" s="15"/>
      <c r="E11" s="15"/>
      <c r="F11" s="15"/>
      <c r="G11" s="15"/>
      <c r="H11" s="15"/>
      <c r="I11" s="15"/>
      <c r="J11" s="15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>
      <c r="A12" s="16"/>
      <c r="C12" s="13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>
      <c r="A13" s="16"/>
      <c r="C13" s="13"/>
      <c r="D13" s="15"/>
      <c r="E13" s="15"/>
      <c r="F13" s="15"/>
      <c r="G13" s="15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>
      <c r="A14" s="16"/>
      <c r="C14" s="13"/>
      <c r="D14" s="15"/>
      <c r="E14" s="15"/>
      <c r="F14" s="15"/>
      <c r="G14" s="15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8.75">
      <c r="A15" s="22"/>
      <c r="B15" s="21"/>
      <c r="C15" s="21"/>
      <c r="D15" s="78"/>
      <c r="E15" s="78"/>
      <c r="F15" s="78"/>
      <c r="G15" s="78"/>
      <c r="H15" s="78"/>
      <c r="I15" s="78"/>
      <c r="J15" s="78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>
      <c r="B16" s="77"/>
      <c r="D16" s="15"/>
      <c r="E16" s="15"/>
      <c r="F16" s="15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>
      <c r="B17" s="18"/>
      <c r="C17" s="17"/>
      <c r="D17" s="15"/>
      <c r="E17" s="15"/>
      <c r="F17" s="15"/>
      <c r="G17" s="15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>
      <c r="B18" s="18"/>
      <c r="C18" s="17"/>
      <c r="D18" s="15"/>
      <c r="E18" s="15"/>
      <c r="F18" s="15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>
      <c r="A19" s="16"/>
      <c r="C19" s="17"/>
      <c r="D19" s="15"/>
      <c r="E19" s="15"/>
      <c r="F19" s="15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>
      <c r="A20" s="16"/>
      <c r="C20" s="17"/>
      <c r="D20" s="15"/>
      <c r="E20" s="15"/>
      <c r="F20" s="15"/>
      <c r="G20" s="15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>
      <c r="A21" s="19"/>
      <c r="C21" s="17"/>
      <c r="D21" s="15"/>
      <c r="E21" s="15"/>
      <c r="F21" s="15"/>
      <c r="G21" s="1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>
      <c r="B22" s="18"/>
      <c r="C22" s="17"/>
      <c r="D22" s="15"/>
      <c r="E22" s="15"/>
      <c r="F22" s="15"/>
      <c r="G22" s="1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>
      <c r="B23" s="18"/>
      <c r="C23" s="17"/>
      <c r="D23" s="15"/>
      <c r="E23" s="15"/>
      <c r="F23" s="15"/>
      <c r="G23" s="15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>
      <c r="A24" s="16"/>
      <c r="C24" s="17"/>
      <c r="D24" s="15"/>
      <c r="E24" s="15"/>
      <c r="F24" s="15"/>
      <c r="G24" s="15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>
      <c r="A25" s="19"/>
      <c r="C25" s="17"/>
      <c r="D25" s="15"/>
      <c r="E25" s="15"/>
      <c r="F25" s="15"/>
      <c r="G25" s="15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>
      <c r="B26" s="18"/>
      <c r="C26" s="17"/>
      <c r="D26" s="15"/>
      <c r="E26" s="15"/>
      <c r="F26" s="15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>
      <c r="B27" s="18"/>
      <c r="C27" s="17"/>
      <c r="D27" s="15"/>
      <c r="E27" s="15"/>
      <c r="F27" s="15"/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>
      <c r="A28" s="16"/>
      <c r="C28" s="17"/>
      <c r="D28" s="15"/>
      <c r="E28" s="15"/>
      <c r="F28" s="15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>
      <c r="A29" s="19"/>
      <c r="C29" s="17"/>
      <c r="D29" s="87" t="s">
        <v>3</v>
      </c>
      <c r="E29" s="15"/>
      <c r="F29" s="15"/>
      <c r="G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>
      <c r="B30" s="18"/>
      <c r="C30" s="17"/>
      <c r="D30" s="15"/>
      <c r="E30" s="15"/>
      <c r="F30" s="15"/>
      <c r="G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>
      <c r="A31" s="88" t="s">
        <v>228</v>
      </c>
      <c r="B31" s="18"/>
      <c r="C31" s="17"/>
      <c r="D31" s="15"/>
      <c r="E31" s="15"/>
      <c r="F31" s="15"/>
      <c r="G31" s="15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>
      <c r="A32" s="16"/>
      <c r="C32" s="17"/>
      <c r="D32" s="15"/>
      <c r="E32" s="15"/>
      <c r="F32" s="15"/>
      <c r="G32" s="15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>
      <c r="A33" s="16"/>
      <c r="C33" s="17"/>
      <c r="D33" s="15"/>
      <c r="E33" s="15"/>
      <c r="F33" s="15"/>
      <c r="G33" s="1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>
      <c r="A34" s="16"/>
      <c r="C34" s="13"/>
      <c r="D34" s="15"/>
      <c r="E34" s="15"/>
      <c r="F34" s="15"/>
      <c r="G34" s="15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>
      <c r="A35" s="16"/>
      <c r="C35" s="13"/>
      <c r="D35" s="15"/>
      <c r="E35" s="15"/>
      <c r="F35" s="15"/>
      <c r="G35" s="15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>
      <c r="A36" s="16"/>
      <c r="C36" s="13"/>
      <c r="D36" s="15"/>
      <c r="E36" s="15"/>
      <c r="F36" s="15"/>
      <c r="G36" s="15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>
      <c r="A37" s="16"/>
      <c r="C37" s="13"/>
      <c r="D37" s="15"/>
      <c r="E37" s="15"/>
      <c r="F37" s="15"/>
      <c r="G37" s="15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>
      <c r="A38" s="16"/>
      <c r="C38" s="13"/>
      <c r="D38" s="15"/>
      <c r="E38" s="15"/>
      <c r="F38" s="15"/>
      <c r="G38" s="15"/>
      <c r="H38" s="15"/>
      <c r="I38" s="15"/>
      <c r="J38" s="15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>
      <c r="A39" s="16"/>
      <c r="C39" s="13"/>
      <c r="D39" s="15"/>
      <c r="E39" s="15"/>
      <c r="F39" s="15"/>
      <c r="G39" s="1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>
      <c r="A40" s="16"/>
      <c r="C40" s="13"/>
      <c r="D40" s="15"/>
      <c r="E40" s="15"/>
      <c r="F40" s="15"/>
      <c r="G40" s="15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>
      <c r="A41" s="16"/>
      <c r="C41" s="13"/>
      <c r="D41" s="15"/>
      <c r="E41" s="15"/>
      <c r="F41" s="15"/>
      <c r="G41" s="15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>
      <c r="A42" s="16"/>
      <c r="C42" s="13"/>
      <c r="D42" s="15"/>
      <c r="E42" s="15"/>
      <c r="F42" s="15"/>
      <c r="G42" s="15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>
      <c r="A43" s="16"/>
      <c r="C43" s="13"/>
      <c r="D43" s="15"/>
      <c r="E43" s="15"/>
      <c r="F43" s="15"/>
      <c r="G43" s="15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>
      <c r="A44" s="16"/>
      <c r="C44" s="13"/>
      <c r="D44" s="15"/>
      <c r="E44" s="15"/>
      <c r="F44" s="15"/>
      <c r="G44" s="15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>
      <c r="A45" s="16"/>
      <c r="C45" s="13"/>
      <c r="D45" s="15"/>
      <c r="E45" s="15"/>
      <c r="F45" s="15"/>
      <c r="G45" s="15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>
      <c r="A46" s="16"/>
      <c r="C46" s="13"/>
      <c r="D46" s="15"/>
      <c r="E46" s="15"/>
      <c r="F46" s="15"/>
      <c r="G46" s="1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>
      <c r="A47" s="16"/>
      <c r="C47" s="13"/>
      <c r="D47" s="15"/>
      <c r="E47" s="15"/>
      <c r="F47" s="15"/>
      <c r="G47" s="15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>
      <c r="A48" s="16"/>
      <c r="C48" s="13"/>
      <c r="D48" s="15"/>
      <c r="E48" s="15"/>
      <c r="F48" s="15"/>
      <c r="G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>
      <c r="A49" s="16"/>
      <c r="C49" s="13"/>
      <c r="D49" s="15"/>
      <c r="E49" s="15"/>
      <c r="F49" s="15"/>
      <c r="G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>
      <c r="A50" s="16"/>
      <c r="C50" s="13"/>
      <c r="D50" s="15"/>
      <c r="E50" s="15"/>
      <c r="F50" s="15"/>
      <c r="G50" s="15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>
      <c r="A51" s="16"/>
      <c r="C51" s="13"/>
      <c r="D51" s="15"/>
      <c r="E51" s="15"/>
      <c r="F51" s="15"/>
      <c r="G51" s="15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>
      <c r="A52" s="16"/>
      <c r="C52" s="13"/>
      <c r="D52" s="15"/>
      <c r="E52" s="15"/>
      <c r="F52" s="15"/>
      <c r="G52" s="15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>
      <c r="A53" s="16"/>
      <c r="C53" s="13"/>
      <c r="D53" s="15"/>
      <c r="E53" s="15"/>
      <c r="F53" s="15"/>
      <c r="G53" s="15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>
      <c r="A54" s="16"/>
      <c r="C54" s="13"/>
      <c r="D54" s="15"/>
      <c r="E54" s="15"/>
      <c r="F54" s="15"/>
      <c r="G54" s="15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>
      <c r="A55" s="16"/>
      <c r="C55" s="13"/>
      <c r="D55" s="15"/>
      <c r="E55" s="15"/>
      <c r="F55" s="15"/>
      <c r="G55" s="15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>
      <c r="A56" s="16"/>
      <c r="C56" s="13"/>
      <c r="D56" s="15"/>
      <c r="E56" s="15"/>
      <c r="F56" s="15"/>
      <c r="G56" s="15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>
      <c r="A57" s="16"/>
      <c r="C57" s="13"/>
      <c r="D57" s="15"/>
      <c r="E57" s="15"/>
      <c r="F57" s="15"/>
      <c r="G57" s="15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>
      <c r="A58" s="16"/>
      <c r="C58" s="13"/>
      <c r="D58" s="15"/>
      <c r="E58" s="15"/>
      <c r="F58" s="15"/>
      <c r="G58" s="15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>
      <c r="A59" s="16"/>
      <c r="C59" s="13"/>
      <c r="D59" s="15"/>
      <c r="E59" s="15"/>
      <c r="F59" s="15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>
      <c r="A60" s="16"/>
      <c r="C60" s="13"/>
      <c r="D60" s="15"/>
      <c r="E60" s="15"/>
      <c r="F60" s="15"/>
      <c r="G60" s="15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>
      <c r="A61" s="16"/>
      <c r="C61" s="13"/>
      <c r="D61" s="15"/>
      <c r="E61" s="15"/>
      <c r="F61" s="15"/>
      <c r="G61" s="15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>
      <c r="A62" s="16"/>
      <c r="C62" s="13"/>
      <c r="D62" s="15"/>
      <c r="E62" s="15"/>
      <c r="F62" s="15"/>
      <c r="G62" s="15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>
      <c r="A63" s="16"/>
      <c r="C63" s="13"/>
      <c r="D63" s="15"/>
      <c r="E63" s="15"/>
      <c r="F63" s="15"/>
      <c r="G63" s="15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>
      <c r="A64" s="16"/>
      <c r="C64" s="13"/>
      <c r="D64" s="15"/>
      <c r="E64" s="15"/>
      <c r="F64" s="15"/>
      <c r="G64" s="15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>
      <c r="A65" s="16"/>
      <c r="C65" s="13"/>
      <c r="D65" s="15"/>
      <c r="E65" s="15"/>
      <c r="F65" s="15"/>
      <c r="G65" s="15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>
      <c r="A66" s="16"/>
      <c r="C66" s="13"/>
      <c r="D66" s="15"/>
      <c r="E66" s="15"/>
      <c r="F66" s="15"/>
      <c r="G66" s="15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>
      <c r="A67" s="16"/>
      <c r="C67" s="13"/>
      <c r="D67" s="15"/>
      <c r="E67" s="15"/>
      <c r="F67" s="15"/>
      <c r="G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>
      <c r="A68" s="16"/>
      <c r="C68" s="13"/>
      <c r="D68" s="15"/>
      <c r="E68" s="15"/>
      <c r="F68" s="15"/>
      <c r="G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>
      <c r="A69" s="16"/>
      <c r="C69" s="13"/>
      <c r="D69" s="15"/>
      <c r="E69" s="15"/>
      <c r="F69" s="15"/>
      <c r="G69" s="15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>
      <c r="A70" s="16"/>
      <c r="C70" s="13"/>
      <c r="D70" s="15"/>
      <c r="E70" s="15"/>
      <c r="F70" s="15"/>
      <c r="G70" s="15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>
      <c r="A71" s="16"/>
      <c r="C71" s="13"/>
      <c r="D71" s="15"/>
      <c r="E71" s="15"/>
      <c r="F71" s="15"/>
      <c r="G71" s="15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>
      <c r="H72" s="12"/>
      <c r="I72" s="12"/>
      <c r="J72" s="12"/>
    </row>
  </sheetData>
  <hyperlinks>
    <hyperlink ref="A31" location="Índice!A1" display="Índice" xr:uid="{51F24CBF-7040-4BF2-AA52-84AD244B1EF3}"/>
  </hyperlink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70E9-5C52-4794-AA28-D6615B89AE85}">
  <sheetPr>
    <tabColor theme="4" tint="0.79998168889431442"/>
  </sheetPr>
  <dimension ref="A1:BC41"/>
  <sheetViews>
    <sheetView showGridLines="0" zoomScale="85" zoomScaleNormal="85" workbookViewId="0"/>
  </sheetViews>
  <sheetFormatPr baseColWidth="10" defaultRowHeight="15"/>
  <cols>
    <col min="1" max="1" width="15.5703125" customWidth="1"/>
    <col min="2" max="2" width="19.42578125" bestFit="1" customWidth="1"/>
    <col min="3" max="9" width="9.140625" bestFit="1" customWidth="1"/>
    <col min="10" max="32" width="9.140625" style="36" bestFit="1" customWidth="1"/>
    <col min="33" max="55" width="10.140625" style="36" bestFit="1" customWidth="1"/>
  </cols>
  <sheetData>
    <row r="1" spans="1:55" s="27" customFormat="1" ht="23.25">
      <c r="A1" s="360" t="s">
        <v>387</v>
      </c>
    </row>
    <row r="2" spans="1:55" s="27" customFormat="1" ht="23.25">
      <c r="A2" s="1"/>
    </row>
    <row r="3" spans="1:55" s="89" customFormat="1">
      <c r="A3" s="137"/>
      <c r="B3" s="246"/>
      <c r="C3" s="262">
        <v>2022</v>
      </c>
      <c r="D3" s="314">
        <v>2023</v>
      </c>
      <c r="E3" s="314">
        <v>2024</v>
      </c>
      <c r="F3" s="314">
        <v>2025</v>
      </c>
      <c r="G3" s="314">
        <v>2026</v>
      </c>
      <c r="H3" s="314">
        <v>2027</v>
      </c>
      <c r="I3" s="314">
        <v>2028</v>
      </c>
      <c r="J3" s="314">
        <v>2029</v>
      </c>
      <c r="K3" s="314">
        <v>2030</v>
      </c>
      <c r="L3" s="314">
        <v>2031</v>
      </c>
      <c r="M3" s="314">
        <v>2032</v>
      </c>
      <c r="N3" s="314">
        <v>2033</v>
      </c>
      <c r="O3" s="314">
        <v>2034</v>
      </c>
      <c r="P3" s="314">
        <v>2035</v>
      </c>
      <c r="Q3" s="314">
        <v>2036</v>
      </c>
      <c r="R3" s="314">
        <v>2037</v>
      </c>
      <c r="S3" s="314">
        <v>2038</v>
      </c>
      <c r="T3" s="314">
        <v>2039</v>
      </c>
      <c r="U3" s="314">
        <v>2040</v>
      </c>
      <c r="V3" s="314">
        <v>2041</v>
      </c>
      <c r="W3" s="314">
        <v>2042</v>
      </c>
      <c r="X3" s="314">
        <v>2043</v>
      </c>
      <c r="Y3" s="314">
        <v>2044</v>
      </c>
      <c r="Z3" s="314">
        <v>2045</v>
      </c>
      <c r="AA3" s="314">
        <v>2046</v>
      </c>
      <c r="AB3" s="314">
        <v>2047</v>
      </c>
      <c r="AC3" s="314">
        <v>2048</v>
      </c>
      <c r="AD3" s="314">
        <v>2049</v>
      </c>
      <c r="AE3" s="314">
        <v>2050</v>
      </c>
      <c r="AF3" s="314">
        <v>2051</v>
      </c>
      <c r="AG3" s="314">
        <v>2052</v>
      </c>
      <c r="AH3" s="314">
        <v>2053</v>
      </c>
      <c r="AI3" s="314">
        <v>2054</v>
      </c>
      <c r="AJ3" s="314">
        <v>2055</v>
      </c>
      <c r="AK3" s="314">
        <v>2056</v>
      </c>
      <c r="AL3" s="314">
        <v>2057</v>
      </c>
      <c r="AM3" s="314">
        <v>2058</v>
      </c>
      <c r="AN3" s="314">
        <v>2059</v>
      </c>
      <c r="AO3" s="314">
        <v>2060</v>
      </c>
      <c r="AP3" s="314">
        <v>2061</v>
      </c>
      <c r="AQ3" s="314">
        <v>2062</v>
      </c>
      <c r="AR3" s="314">
        <v>2063</v>
      </c>
      <c r="AS3" s="314">
        <v>2064</v>
      </c>
      <c r="AT3" s="314">
        <v>2065</v>
      </c>
      <c r="AU3" s="314">
        <v>2066</v>
      </c>
      <c r="AV3" s="314">
        <v>2067</v>
      </c>
      <c r="AW3" s="314">
        <v>2068</v>
      </c>
      <c r="AX3" s="314">
        <v>2069</v>
      </c>
      <c r="AY3" s="315">
        <v>2070</v>
      </c>
    </row>
    <row r="4" spans="1:55" s="241" customFormat="1">
      <c r="A4" s="342" t="s">
        <v>34</v>
      </c>
      <c r="B4" s="352" t="s">
        <v>10</v>
      </c>
      <c r="C4" s="266">
        <v>100</v>
      </c>
      <c r="D4" s="266">
        <v>100</v>
      </c>
      <c r="E4" s="266">
        <v>100</v>
      </c>
      <c r="F4" s="266">
        <v>100</v>
      </c>
      <c r="G4" s="266">
        <v>100</v>
      </c>
      <c r="H4" s="266">
        <v>100.00000000000001</v>
      </c>
      <c r="I4" s="266">
        <v>100</v>
      </c>
      <c r="J4" s="266">
        <v>100</v>
      </c>
      <c r="K4" s="266">
        <v>100</v>
      </c>
      <c r="L4" s="266">
        <v>100</v>
      </c>
      <c r="M4" s="266">
        <v>99.999999999999986</v>
      </c>
      <c r="N4" s="266">
        <v>100</v>
      </c>
      <c r="O4" s="266">
        <v>100.00000000000001</v>
      </c>
      <c r="P4" s="266">
        <v>99.999999999999986</v>
      </c>
      <c r="Q4" s="266">
        <v>99.999999999999986</v>
      </c>
      <c r="R4" s="266">
        <v>100</v>
      </c>
      <c r="S4" s="266">
        <v>100</v>
      </c>
      <c r="T4" s="266">
        <v>100</v>
      </c>
      <c r="U4" s="266">
        <v>100</v>
      </c>
      <c r="V4" s="266">
        <v>100</v>
      </c>
      <c r="W4" s="266">
        <v>100</v>
      </c>
      <c r="X4" s="266">
        <v>100</v>
      </c>
      <c r="Y4" s="266">
        <v>100</v>
      </c>
      <c r="Z4" s="266">
        <v>100</v>
      </c>
      <c r="AA4" s="266">
        <v>100.00000000000001</v>
      </c>
      <c r="AB4" s="266">
        <v>100.00000000000001</v>
      </c>
      <c r="AC4" s="266">
        <v>100</v>
      </c>
      <c r="AD4" s="266">
        <v>100.00000000000001</v>
      </c>
      <c r="AE4" s="266">
        <v>100</v>
      </c>
      <c r="AF4" s="266">
        <v>99.999999999999986</v>
      </c>
      <c r="AG4" s="266">
        <v>99.999999999999986</v>
      </c>
      <c r="AH4" s="266">
        <v>100</v>
      </c>
      <c r="AI4" s="266">
        <v>100</v>
      </c>
      <c r="AJ4" s="266">
        <v>100</v>
      </c>
      <c r="AK4" s="266">
        <v>100</v>
      </c>
      <c r="AL4" s="266">
        <v>100</v>
      </c>
      <c r="AM4" s="266">
        <v>100.00000000000001</v>
      </c>
      <c r="AN4" s="266">
        <v>100</v>
      </c>
      <c r="AO4" s="266">
        <v>100</v>
      </c>
      <c r="AP4" s="266">
        <v>100</v>
      </c>
      <c r="AQ4" s="266">
        <v>100</v>
      </c>
      <c r="AR4" s="266">
        <v>100</v>
      </c>
      <c r="AS4" s="266">
        <v>99.999999999999986</v>
      </c>
      <c r="AT4" s="266">
        <v>100</v>
      </c>
      <c r="AU4" s="266">
        <v>100.00000000000001</v>
      </c>
      <c r="AV4" s="266">
        <v>100</v>
      </c>
      <c r="AW4" s="266">
        <v>100.00000000000001</v>
      </c>
      <c r="AX4" s="266">
        <v>100</v>
      </c>
      <c r="AY4" s="267">
        <v>100</v>
      </c>
    </row>
    <row r="5" spans="1:55" s="241" customFormat="1">
      <c r="A5" s="353"/>
      <c r="B5" s="352" t="s">
        <v>211</v>
      </c>
      <c r="C5" s="251">
        <v>88.131192722388789</v>
      </c>
      <c r="D5" s="251">
        <v>88.111688402783699</v>
      </c>
      <c r="E5" s="251">
        <v>88.00983110662969</v>
      </c>
      <c r="F5" s="251">
        <v>88.008140926449627</v>
      </c>
      <c r="G5" s="251">
        <v>87.838826968676301</v>
      </c>
      <c r="H5" s="251">
        <v>87.693317314827794</v>
      </c>
      <c r="I5" s="251">
        <v>87.527425212904433</v>
      </c>
      <c r="J5" s="251">
        <v>87.33583792680129</v>
      </c>
      <c r="K5" s="251">
        <v>87.138098485862429</v>
      </c>
      <c r="L5" s="251">
        <v>86.940774350345464</v>
      </c>
      <c r="M5" s="251">
        <v>86.746141377504884</v>
      </c>
      <c r="N5" s="251">
        <v>86.548162081394764</v>
      </c>
      <c r="O5" s="251">
        <v>86.343830625742527</v>
      </c>
      <c r="P5" s="251">
        <v>86.15768810039404</v>
      </c>
      <c r="Q5" s="251">
        <v>85.97610119465682</v>
      </c>
      <c r="R5" s="251">
        <v>85.801395202790331</v>
      </c>
      <c r="S5" s="251">
        <v>85.637385568680514</v>
      </c>
      <c r="T5" s="251">
        <v>85.482372945755586</v>
      </c>
      <c r="U5" s="251">
        <v>85.328917528644638</v>
      </c>
      <c r="V5" s="251">
        <v>85.182640922263644</v>
      </c>
      <c r="W5" s="251">
        <v>85.042150587488237</v>
      </c>
      <c r="X5" s="251">
        <v>84.910217271689092</v>
      </c>
      <c r="Y5" s="251">
        <v>84.788162481473634</v>
      </c>
      <c r="Z5" s="251">
        <v>84.678294844484313</v>
      </c>
      <c r="AA5" s="251">
        <v>84.578364857626937</v>
      </c>
      <c r="AB5" s="251">
        <v>84.489109977780117</v>
      </c>
      <c r="AC5" s="251">
        <v>84.409837989226986</v>
      </c>
      <c r="AD5" s="251">
        <v>84.339178145100178</v>
      </c>
      <c r="AE5" s="251">
        <v>84.279623611751532</v>
      </c>
      <c r="AF5" s="251">
        <v>84.228661810959125</v>
      </c>
      <c r="AG5" s="251">
        <v>84.185822881788468</v>
      </c>
      <c r="AH5" s="251">
        <v>84.150209616149084</v>
      </c>
      <c r="AI5" s="251">
        <v>84.120871746651602</v>
      </c>
      <c r="AJ5" s="251">
        <v>84.096936898026073</v>
      </c>
      <c r="AK5" s="251">
        <v>84.077473043137019</v>
      </c>
      <c r="AL5" s="251">
        <v>84.061814437605904</v>
      </c>
      <c r="AM5" s="251">
        <v>84.049404220468645</v>
      </c>
      <c r="AN5" s="251">
        <v>84.039752556414143</v>
      </c>
      <c r="AO5" s="251">
        <v>84.031930722937247</v>
      </c>
      <c r="AP5" s="251">
        <v>84.025316369961089</v>
      </c>
      <c r="AQ5" s="251">
        <v>84.019355162968154</v>
      </c>
      <c r="AR5" s="251">
        <v>84.013528056142633</v>
      </c>
      <c r="AS5" s="251">
        <v>84.007314069234752</v>
      </c>
      <c r="AT5" s="251">
        <v>84.000712292508666</v>
      </c>
      <c r="AU5" s="251">
        <v>83.993506018026252</v>
      </c>
      <c r="AV5" s="251">
        <v>83.985760952827178</v>
      </c>
      <c r="AW5" s="251">
        <v>83.977612251177902</v>
      </c>
      <c r="AX5" s="251">
        <v>83.969280791163925</v>
      </c>
      <c r="AY5" s="252">
        <v>83.961013723042115</v>
      </c>
    </row>
    <row r="6" spans="1:55" s="241" customFormat="1">
      <c r="A6" s="353"/>
      <c r="B6" s="352" t="s">
        <v>212</v>
      </c>
      <c r="C6" s="251">
        <v>11.868807277611211</v>
      </c>
      <c r="D6" s="251">
        <v>11.888311597216306</v>
      </c>
      <c r="E6" s="251">
        <v>11.990168893370305</v>
      </c>
      <c r="F6" s="251">
        <v>11.991859073550375</v>
      </c>
      <c r="G6" s="251">
        <v>12.161173031323662</v>
      </c>
      <c r="H6" s="251">
        <v>12.306682685172261</v>
      </c>
      <c r="I6" s="251">
        <v>12.472574787095587</v>
      </c>
      <c r="J6" s="251">
        <v>12.664162073198773</v>
      </c>
      <c r="K6" s="251">
        <v>12.861901514137623</v>
      </c>
      <c r="L6" s="251">
        <v>13.059225649654493</v>
      </c>
      <c r="M6" s="251">
        <v>13.253858622495143</v>
      </c>
      <c r="N6" s="251">
        <v>13.451837918605213</v>
      </c>
      <c r="O6" s="251">
        <v>13.656169374257502</v>
      </c>
      <c r="P6" s="251">
        <v>13.842311899605912</v>
      </c>
      <c r="Q6" s="251">
        <v>14.023898805343205</v>
      </c>
      <c r="R6" s="251">
        <v>14.198604797209637</v>
      </c>
      <c r="S6" s="251">
        <v>14.362614431319486</v>
      </c>
      <c r="T6" s="251">
        <v>14.517627054244389</v>
      </c>
      <c r="U6" s="251">
        <v>14.671082471355362</v>
      </c>
      <c r="V6" s="251">
        <v>14.817359077736318</v>
      </c>
      <c r="W6" s="251">
        <v>14.957849412511802</v>
      </c>
      <c r="X6" s="251">
        <v>15.089782728310903</v>
      </c>
      <c r="Y6" s="251">
        <v>15.211837518526295</v>
      </c>
      <c r="Z6" s="251">
        <v>15.321705155515678</v>
      </c>
      <c r="AA6" s="251">
        <v>15.421635142373123</v>
      </c>
      <c r="AB6" s="251">
        <v>15.510890022219836</v>
      </c>
      <c r="AC6" s="251">
        <v>15.590162010773028</v>
      </c>
      <c r="AD6" s="251">
        <v>15.66082185489981</v>
      </c>
      <c r="AE6" s="251">
        <v>15.720376388248447</v>
      </c>
      <c r="AF6" s="251">
        <v>15.771338189040831</v>
      </c>
      <c r="AG6" s="251">
        <v>15.814177118211552</v>
      </c>
      <c r="AH6" s="251">
        <v>15.849790383850893</v>
      </c>
      <c r="AI6" s="251">
        <v>15.879128253348435</v>
      </c>
      <c r="AJ6" s="251">
        <v>15.903063101973979</v>
      </c>
      <c r="AK6" s="251">
        <v>15.922526956862974</v>
      </c>
      <c r="AL6" s="251">
        <v>15.938185562394073</v>
      </c>
      <c r="AM6" s="251">
        <v>15.95059577953133</v>
      </c>
      <c r="AN6" s="251">
        <v>15.96024744358578</v>
      </c>
      <c r="AO6" s="251">
        <v>15.968069277062749</v>
      </c>
      <c r="AP6" s="251">
        <v>15.974683630038891</v>
      </c>
      <c r="AQ6" s="251">
        <v>15.980644837031891</v>
      </c>
      <c r="AR6" s="251">
        <v>15.986471943857355</v>
      </c>
      <c r="AS6" s="251">
        <v>15.992685930765239</v>
      </c>
      <c r="AT6" s="251">
        <v>15.999287707491369</v>
      </c>
      <c r="AU6" s="251">
        <v>16.00649398197374</v>
      </c>
      <c r="AV6" s="251">
        <v>16.014239047172875</v>
      </c>
      <c r="AW6" s="251">
        <v>16.022387748822052</v>
      </c>
      <c r="AX6" s="251">
        <v>16.030719208836082</v>
      </c>
      <c r="AY6" s="252">
        <v>16.03898627695791</v>
      </c>
    </row>
    <row r="7" spans="1:55">
      <c r="A7" s="40"/>
      <c r="B7" s="39"/>
      <c r="C7" s="15"/>
      <c r="D7" s="15"/>
      <c r="E7" s="15"/>
      <c r="F7" s="15"/>
      <c r="G7" s="15"/>
      <c r="H7" s="15"/>
      <c r="I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</row>
    <row r="8" spans="1:55">
      <c r="A8" s="40"/>
      <c r="B8" s="39"/>
      <c r="C8" s="15"/>
      <c r="D8" s="15"/>
      <c r="E8" s="15"/>
      <c r="F8" s="15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5">
      <c r="A9" s="40"/>
      <c r="B9" s="39"/>
      <c r="C9" s="15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</row>
    <row r="10" spans="1:55">
      <c r="A10" s="40"/>
      <c r="B10" s="39"/>
      <c r="C10" s="15"/>
      <c r="D10" s="15"/>
      <c r="E10" s="15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>
      <c r="A11" s="40"/>
      <c r="B11" s="39"/>
      <c r="C11" s="15"/>
      <c r="D11" s="15"/>
      <c r="E11" s="15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</row>
    <row r="12" spans="1:55">
      <c r="A12" s="40"/>
      <c r="B12" s="39"/>
      <c r="C12" s="15"/>
      <c r="D12" s="15"/>
      <c r="E12" s="15"/>
      <c r="F12" s="15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</row>
    <row r="13" spans="1:55">
      <c r="A13" s="40"/>
      <c r="B13" s="39"/>
      <c r="C13" s="15"/>
      <c r="D13" s="15"/>
      <c r="E13" s="15"/>
      <c r="F13" s="15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</row>
    <row r="14" spans="1:55">
      <c r="A14" s="40"/>
      <c r="B14" s="39"/>
      <c r="C14" s="15"/>
      <c r="D14" s="15"/>
      <c r="E14" s="15"/>
      <c r="F14" s="1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</row>
    <row r="15" spans="1:55">
      <c r="A15" s="40"/>
      <c r="B15" s="39"/>
      <c r="C15" s="15"/>
      <c r="D15" s="15"/>
      <c r="E15" s="15"/>
      <c r="F15" s="1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</row>
    <row r="16" spans="1:55">
      <c r="A16" s="40"/>
      <c r="B16" s="39"/>
      <c r="C16" s="15"/>
      <c r="D16" s="15"/>
      <c r="E16" s="15"/>
      <c r="F16" s="1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</row>
    <row r="17" spans="1:55">
      <c r="A17" s="40"/>
      <c r="B17" s="39"/>
      <c r="C17" s="15"/>
      <c r="D17" s="15"/>
      <c r="E17" s="15"/>
      <c r="F17" s="15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5">
      <c r="A18" s="40"/>
      <c r="B18" s="39"/>
      <c r="C18" s="15"/>
      <c r="D18" s="15"/>
      <c r="E18" s="15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40"/>
      <c r="B19" s="39"/>
      <c r="C19" s="15"/>
      <c r="D19" s="15"/>
      <c r="E19" s="15"/>
      <c r="F19" s="15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</row>
    <row r="20" spans="1:55">
      <c r="A20" s="40"/>
      <c r="B20" s="39"/>
      <c r="C20" s="15"/>
      <c r="D20" s="15"/>
      <c r="E20" s="15"/>
      <c r="F20" s="15"/>
      <c r="G20" s="14"/>
      <c r="H20" s="14"/>
      <c r="I20" s="14"/>
      <c r="J20" s="14"/>
      <c r="K20" s="14"/>
      <c r="L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</row>
    <row r="21" spans="1:55">
      <c r="A21" s="40"/>
      <c r="B21" s="39"/>
      <c r="C21" s="15"/>
      <c r="D21" s="15"/>
      <c r="E21" s="15"/>
      <c r="F21" s="15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</row>
    <row r="22" spans="1:55">
      <c r="A22" s="40"/>
      <c r="B22" s="39"/>
      <c r="C22" s="15"/>
      <c r="D22" s="15"/>
      <c r="E22" s="15"/>
      <c r="F22" s="15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</row>
    <row r="23" spans="1:55">
      <c r="A23" s="40"/>
      <c r="B23" s="39"/>
      <c r="C23" s="15"/>
      <c r="D23" s="15"/>
      <c r="E23" s="15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</row>
    <row r="24" spans="1:55">
      <c r="A24" s="40"/>
      <c r="B24" s="39"/>
      <c r="C24" s="15"/>
      <c r="D24" s="15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</row>
    <row r="25" spans="1:55">
      <c r="A25" s="40"/>
      <c r="B25" s="39"/>
      <c r="D25" s="15"/>
      <c r="E25" s="15"/>
      <c r="F25" s="15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</row>
    <row r="26" spans="1:55">
      <c r="A26" s="40"/>
      <c r="B26" s="39"/>
      <c r="C26" s="87" t="s">
        <v>3</v>
      </c>
      <c r="D26" s="15"/>
      <c r="E26" s="15"/>
      <c r="F26" s="15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</row>
    <row r="27" spans="1:55">
      <c r="A27" s="40"/>
      <c r="B27" s="39"/>
      <c r="C27" s="15"/>
      <c r="D27" s="15"/>
      <c r="E27" s="15"/>
      <c r="F27" s="15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</row>
    <row r="28" spans="1:55">
      <c r="A28" s="88" t="s">
        <v>228</v>
      </c>
      <c r="B28" s="39"/>
      <c r="C28" s="15"/>
      <c r="D28" s="15"/>
      <c r="E28" s="15"/>
      <c r="F28" s="15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</row>
    <row r="29" spans="1:55">
      <c r="A29" s="40"/>
      <c r="B29" s="39"/>
      <c r="C29" s="15"/>
      <c r="D29" s="15"/>
      <c r="E29" s="15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</row>
    <row r="30" spans="1:55">
      <c r="A30" s="40"/>
      <c r="B30" s="39"/>
      <c r="C30" s="15"/>
      <c r="D30" s="15"/>
      <c r="E30" s="15"/>
      <c r="F30" s="15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40"/>
      <c r="B31" s="39"/>
      <c r="C31" s="15"/>
      <c r="D31" s="15"/>
      <c r="E31" s="15"/>
      <c r="F31" s="15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>
      <c r="A32" s="40"/>
      <c r="B32" s="39"/>
      <c r="C32" s="15"/>
      <c r="D32" s="15"/>
      <c r="E32" s="15"/>
      <c r="F32" s="15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</row>
    <row r="33" spans="1:55">
      <c r="A33" s="40"/>
      <c r="B33" s="39"/>
      <c r="C33" s="15"/>
      <c r="D33" s="15"/>
      <c r="E33" s="15"/>
      <c r="F33" s="15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</row>
    <row r="34" spans="1:55">
      <c r="A34" s="40"/>
      <c r="B34" s="39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</row>
    <row r="35" spans="1:55">
      <c r="A35" s="40"/>
      <c r="B35" s="39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</row>
    <row r="36" spans="1:55">
      <c r="A36" s="40"/>
      <c r="B36" s="39"/>
      <c r="C36" s="15"/>
      <c r="D36" s="15"/>
      <c r="E36" s="15"/>
      <c r="F36" s="15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>
      <c r="A37" s="40"/>
      <c r="B37" s="39"/>
      <c r="C37" s="15"/>
      <c r="D37" s="15"/>
      <c r="E37" s="15"/>
      <c r="F37" s="15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>
      <c r="A38" s="40"/>
      <c r="B38" s="39"/>
      <c r="C38" s="15"/>
      <c r="D38" s="15"/>
      <c r="E38" s="15"/>
      <c r="F38" s="15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>
      <c r="A39" s="40"/>
      <c r="B39" s="39"/>
      <c r="C39" s="15"/>
      <c r="D39" s="15"/>
      <c r="E39" s="15"/>
      <c r="F39" s="15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>
      <c r="A40" s="40"/>
      <c r="B40" s="39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>
      <c r="G41" s="36"/>
      <c r="H41" s="36"/>
      <c r="I41" s="36"/>
    </row>
  </sheetData>
  <hyperlinks>
    <hyperlink ref="A28" location="Índice!A1" display="Índice" xr:uid="{A3C758CD-668D-4735-8651-73EB79332894}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A8AC-BB58-4A51-A8DE-576D78A2103F}">
  <sheetPr>
    <tabColor theme="4" tint="0.79998168889431442"/>
  </sheetPr>
  <dimension ref="A1:AZ106"/>
  <sheetViews>
    <sheetView showGridLines="0" zoomScale="85" zoomScaleNormal="85" workbookViewId="0">
      <selection activeCell="A31" sqref="A31:A32"/>
    </sheetView>
  </sheetViews>
  <sheetFormatPr baseColWidth="10" defaultColWidth="11.42578125" defaultRowHeight="15"/>
  <cols>
    <col min="1" max="1" width="9" style="77" customWidth="1"/>
    <col min="2" max="2" width="27.140625" style="77" customWidth="1"/>
    <col min="3" max="3" width="9.7109375" style="77" customWidth="1"/>
    <col min="4" max="49" width="9.7109375" style="12" customWidth="1"/>
    <col min="50" max="16384" width="11.42578125" style="77"/>
  </cols>
  <sheetData>
    <row r="1" spans="1:52" s="27" customFormat="1" ht="23.25">
      <c r="A1" s="360" t="s">
        <v>464</v>
      </c>
    </row>
    <row r="2" spans="1:52" s="27" customFormat="1" ht="23.25">
      <c r="A2" s="1"/>
    </row>
    <row r="3" spans="1:52" s="89" customFormat="1">
      <c r="A3" s="137"/>
      <c r="B3" s="246"/>
      <c r="C3" s="262">
        <v>2024</v>
      </c>
      <c r="D3" s="314">
        <v>2025</v>
      </c>
      <c r="E3" s="314">
        <v>2026</v>
      </c>
      <c r="F3" s="314">
        <v>2027</v>
      </c>
      <c r="G3" s="314">
        <v>2028</v>
      </c>
      <c r="H3" s="314">
        <v>2029</v>
      </c>
      <c r="I3" s="314">
        <v>2030</v>
      </c>
      <c r="J3" s="314">
        <v>2031</v>
      </c>
      <c r="K3" s="314">
        <v>2032</v>
      </c>
      <c r="L3" s="314">
        <v>2033</v>
      </c>
      <c r="M3" s="314">
        <v>2034</v>
      </c>
      <c r="N3" s="314">
        <v>2035</v>
      </c>
      <c r="O3" s="314">
        <v>2036</v>
      </c>
      <c r="P3" s="314">
        <v>2037</v>
      </c>
      <c r="Q3" s="314">
        <v>2038</v>
      </c>
      <c r="R3" s="314">
        <v>2039</v>
      </c>
      <c r="S3" s="314">
        <v>2040</v>
      </c>
      <c r="T3" s="314">
        <v>2041</v>
      </c>
      <c r="U3" s="314">
        <v>2042</v>
      </c>
      <c r="V3" s="314">
        <v>2043</v>
      </c>
      <c r="W3" s="314">
        <v>2044</v>
      </c>
      <c r="X3" s="314">
        <v>2045</v>
      </c>
      <c r="Y3" s="314">
        <v>2046</v>
      </c>
      <c r="Z3" s="314">
        <v>2047</v>
      </c>
      <c r="AA3" s="314">
        <v>2048</v>
      </c>
      <c r="AB3" s="314">
        <v>2049</v>
      </c>
      <c r="AC3" s="314">
        <v>2050</v>
      </c>
      <c r="AD3" s="314">
        <v>2051</v>
      </c>
      <c r="AE3" s="314">
        <v>2052</v>
      </c>
      <c r="AF3" s="314">
        <v>2053</v>
      </c>
      <c r="AG3" s="314">
        <v>2054</v>
      </c>
      <c r="AH3" s="314">
        <v>2055</v>
      </c>
      <c r="AI3" s="314">
        <v>2056</v>
      </c>
      <c r="AJ3" s="314">
        <v>2057</v>
      </c>
      <c r="AK3" s="314">
        <v>2058</v>
      </c>
      <c r="AL3" s="314">
        <v>2059</v>
      </c>
      <c r="AM3" s="314">
        <v>2060</v>
      </c>
      <c r="AN3" s="314">
        <v>2061</v>
      </c>
      <c r="AO3" s="314">
        <v>2062</v>
      </c>
      <c r="AP3" s="314">
        <v>2063</v>
      </c>
      <c r="AQ3" s="314">
        <v>2064</v>
      </c>
      <c r="AR3" s="314">
        <v>2065</v>
      </c>
      <c r="AS3" s="314">
        <v>2066</v>
      </c>
      <c r="AT3" s="314">
        <v>2067</v>
      </c>
      <c r="AU3" s="314">
        <v>2068</v>
      </c>
      <c r="AV3" s="314">
        <v>2069</v>
      </c>
      <c r="AW3" s="315">
        <v>2070</v>
      </c>
      <c r="AX3" s="340"/>
      <c r="AY3" s="340"/>
      <c r="AZ3" s="340"/>
    </row>
    <row r="4" spans="1:52" s="247" customFormat="1">
      <c r="B4" s="352" t="s">
        <v>17</v>
      </c>
      <c r="C4" s="298">
        <v>513.28601609803184</v>
      </c>
      <c r="D4" s="298">
        <v>554.23492424346364</v>
      </c>
      <c r="E4" s="298">
        <v>597.61000577719278</v>
      </c>
      <c r="F4" s="298">
        <v>646.02697844722991</v>
      </c>
      <c r="G4" s="298">
        <v>661.43840009996529</v>
      </c>
      <c r="H4" s="298">
        <v>678.5988037662047</v>
      </c>
      <c r="I4" s="298">
        <v>695.38606969426405</v>
      </c>
      <c r="J4" s="298">
        <v>711.72200739197353</v>
      </c>
      <c r="K4" s="298">
        <v>728.91731164435862</v>
      </c>
      <c r="L4" s="298">
        <v>746.71464445695108</v>
      </c>
      <c r="M4" s="298">
        <v>765.88883759992405</v>
      </c>
      <c r="N4" s="298">
        <v>785.06503714299276</v>
      </c>
      <c r="O4" s="298">
        <v>804.61088182878507</v>
      </c>
      <c r="P4" s="298">
        <v>824.53141308800866</v>
      </c>
      <c r="Q4" s="298">
        <v>844.59473506767984</v>
      </c>
      <c r="R4" s="298">
        <v>864.88589629036403</v>
      </c>
      <c r="S4" s="298">
        <v>885.55180081451806</v>
      </c>
      <c r="T4" s="298">
        <v>906.76662357435328</v>
      </c>
      <c r="U4" s="298">
        <v>928.2734679177986</v>
      </c>
      <c r="V4" s="298">
        <v>950.170536790798</v>
      </c>
      <c r="W4" s="298">
        <v>972.27644494773051</v>
      </c>
      <c r="X4" s="298">
        <v>994.69413691934847</v>
      </c>
      <c r="Y4" s="298">
        <v>1017.6294259845815</v>
      </c>
      <c r="Z4" s="298">
        <v>1041.327429232578</v>
      </c>
      <c r="AA4" s="298">
        <v>1066.0163996459883</v>
      </c>
      <c r="AB4" s="298">
        <v>1091.8198321838752</v>
      </c>
      <c r="AC4" s="298">
        <v>1118.8877031014483</v>
      </c>
      <c r="AD4" s="298">
        <v>1147.4254108255934</v>
      </c>
      <c r="AE4" s="298">
        <v>1177.4627654571068</v>
      </c>
      <c r="AF4" s="298">
        <v>1209.0136101633482</v>
      </c>
      <c r="AG4" s="298">
        <v>1242.1163739488131</v>
      </c>
      <c r="AH4" s="298">
        <v>1276.7501936630802</v>
      </c>
      <c r="AI4" s="298">
        <v>1312.9239448681608</v>
      </c>
      <c r="AJ4" s="298">
        <v>1349.7710873102319</v>
      </c>
      <c r="AK4" s="298">
        <v>1388.1887930501639</v>
      </c>
      <c r="AL4" s="298">
        <v>1428.1697079254302</v>
      </c>
      <c r="AM4" s="298">
        <v>1469.7093230009725</v>
      </c>
      <c r="AN4" s="298">
        <v>1512.861878100148</v>
      </c>
      <c r="AO4" s="298">
        <v>1557.5986610373777</v>
      </c>
      <c r="AP4" s="298">
        <v>1603.9373462846829</v>
      </c>
      <c r="AQ4" s="298">
        <v>1651.9021982209622</v>
      </c>
      <c r="AR4" s="298">
        <v>1701.5031628731606</v>
      </c>
      <c r="AS4" s="298">
        <v>1752.7462188236366</v>
      </c>
      <c r="AT4" s="298">
        <v>1805.6095087908011</v>
      </c>
      <c r="AU4" s="298">
        <v>1860.1477301270604</v>
      </c>
      <c r="AV4" s="298">
        <v>1916.3691433871043</v>
      </c>
      <c r="AW4" s="299">
        <v>1974.1641684712681</v>
      </c>
    </row>
    <row r="5" spans="1:52" s="247" customFormat="1">
      <c r="B5" s="352" t="s">
        <v>211</v>
      </c>
      <c r="C5" s="296">
        <v>485.75466632559483</v>
      </c>
      <c r="D5" s="296">
        <v>523.18622506407189</v>
      </c>
      <c r="E5" s="296">
        <v>563.92925884356669</v>
      </c>
      <c r="F5" s="296">
        <v>609.25289107566061</v>
      </c>
      <c r="G5" s="296">
        <v>623.43226585416653</v>
      </c>
      <c r="H5" s="296">
        <v>639.39078946727034</v>
      </c>
      <c r="I5" s="296">
        <v>655.02971517579738</v>
      </c>
      <c r="J5" s="296">
        <v>670.16242680660093</v>
      </c>
      <c r="K5" s="296">
        <v>686.21969600347859</v>
      </c>
      <c r="L5" s="296">
        <v>702.87845708423708</v>
      </c>
      <c r="M5" s="296">
        <v>720.74125511844716</v>
      </c>
      <c r="N5" s="296">
        <v>738.58163712260387</v>
      </c>
      <c r="O5" s="296">
        <v>756.77367587586832</v>
      </c>
      <c r="P5" s="296">
        <v>775.32245547111324</v>
      </c>
      <c r="Q5" s="296">
        <v>793.97762959574538</v>
      </c>
      <c r="R5" s="296">
        <v>812.81945153520007</v>
      </c>
      <c r="S5" s="296">
        <v>831.99917585784658</v>
      </c>
      <c r="T5" s="296">
        <v>851.68472930130815</v>
      </c>
      <c r="U5" s="296">
        <v>871.61959367697489</v>
      </c>
      <c r="V5" s="296">
        <v>891.89910092456728</v>
      </c>
      <c r="W5" s="296">
        <v>912.3521183799628</v>
      </c>
      <c r="X5" s="296">
        <v>933.06476503094302</v>
      </c>
      <c r="Y5" s="296">
        <v>954.23133159536178</v>
      </c>
      <c r="Z5" s="296">
        <v>976.08662846063271</v>
      </c>
      <c r="AA5" s="296">
        <v>998.84117424476312</v>
      </c>
      <c r="AB5" s="296">
        <v>1022.6061309231909</v>
      </c>
      <c r="AC5" s="296">
        <v>1047.5199266427585</v>
      </c>
      <c r="AD5" s="296">
        <v>1073.771648700686</v>
      </c>
      <c r="AE5" s="296">
        <v>1101.3844370801569</v>
      </c>
      <c r="AF5" s="296">
        <v>1130.3679059043577</v>
      </c>
      <c r="AG5" s="296">
        <v>1160.7564337966608</v>
      </c>
      <c r="AH5" s="296">
        <v>1192.5295572971377</v>
      </c>
      <c r="AI5" s="296">
        <v>1225.6954338155235</v>
      </c>
      <c r="AJ5" s="296">
        <v>1259.4476557290222</v>
      </c>
      <c r="AK5" s="296">
        <v>1294.6255918179909</v>
      </c>
      <c r="AL5" s="296">
        <v>1331.2212155076361</v>
      </c>
      <c r="AM5" s="296">
        <v>1369.2297561654379</v>
      </c>
      <c r="AN5" s="296">
        <v>1408.7039754334235</v>
      </c>
      <c r="AO5" s="296">
        <v>1449.6191440382115</v>
      </c>
      <c r="AP5" s="296">
        <v>1491.9935272593464</v>
      </c>
      <c r="AQ5" s="296">
        <v>1535.8517662559491</v>
      </c>
      <c r="AR5" s="296">
        <v>1581.2043301840656</v>
      </c>
      <c r="AS5" s="296">
        <v>1628.0601617499972</v>
      </c>
      <c r="AT5" s="296">
        <v>1676.4037714033559</v>
      </c>
      <c r="AU5" s="296">
        <v>1726.2879213166323</v>
      </c>
      <c r="AV5" s="296">
        <v>1777.7234633581577</v>
      </c>
      <c r="AW5" s="297">
        <v>1830.6139077776163</v>
      </c>
    </row>
    <row r="6" spans="1:52" s="247" customFormat="1">
      <c r="A6" s="265"/>
      <c r="B6" s="352" t="s">
        <v>212</v>
      </c>
      <c r="C6" s="296">
        <v>715.35457758248674</v>
      </c>
      <c r="D6" s="296">
        <v>780.27764104799155</v>
      </c>
      <c r="E6" s="296">
        <v>839.22838363369772</v>
      </c>
      <c r="F6" s="296">
        <v>906.06054248243106</v>
      </c>
      <c r="G6" s="296">
        <v>925.82349602551324</v>
      </c>
      <c r="H6" s="296">
        <v>946.58803482917494</v>
      </c>
      <c r="I6" s="296">
        <v>966.40565752849159</v>
      </c>
      <c r="J6" s="296">
        <v>986.04589377047535</v>
      </c>
      <c r="K6" s="296">
        <v>1005.9825276439493</v>
      </c>
      <c r="L6" s="296">
        <v>1026.2967683353088</v>
      </c>
      <c r="M6" s="296">
        <v>1049.1038316174552</v>
      </c>
      <c r="N6" s="296">
        <v>1072.198226540246</v>
      </c>
      <c r="O6" s="296">
        <v>1095.7721472037288</v>
      </c>
      <c r="P6" s="296">
        <v>1119.906040677884</v>
      </c>
      <c r="Q6" s="296">
        <v>1144.5063454036269</v>
      </c>
      <c r="R6" s="296">
        <v>1169.5748462642041</v>
      </c>
      <c r="S6" s="296">
        <v>1195.2081983643068</v>
      </c>
      <c r="T6" s="296">
        <v>1221.6678877155234</v>
      </c>
      <c r="U6" s="296">
        <v>1248.7116430230278</v>
      </c>
      <c r="V6" s="296">
        <v>1276.5068745564804</v>
      </c>
      <c r="W6" s="296">
        <v>1304.8653048755209</v>
      </c>
      <c r="X6" s="296">
        <v>1333.9916623995528</v>
      </c>
      <c r="Y6" s="296">
        <v>1364.1422740808723</v>
      </c>
      <c r="Z6" s="296">
        <v>1395.626349373332</v>
      </c>
      <c r="AA6" s="296">
        <v>1428.7482106454579</v>
      </c>
      <c r="AB6" s="296">
        <v>1463.7211384435941</v>
      </c>
      <c r="AC6" s="296">
        <v>1500.7673247856305</v>
      </c>
      <c r="AD6" s="296">
        <v>1540.1480690876433</v>
      </c>
      <c r="AE6" s="296">
        <v>1581.9198289661567</v>
      </c>
      <c r="AF6" s="296">
        <v>1626.1029139578554</v>
      </c>
      <c r="AG6" s="296">
        <v>1672.7408207598226</v>
      </c>
      <c r="AH6" s="296">
        <v>1721.793182055874</v>
      </c>
      <c r="AI6" s="296">
        <v>1773.2570625201365</v>
      </c>
      <c r="AJ6" s="296">
        <v>1825.9380634447655</v>
      </c>
      <c r="AK6" s="296">
        <v>1881.0295004442103</v>
      </c>
      <c r="AL6" s="296">
        <v>1938.5097835003587</v>
      </c>
      <c r="AM6" s="296">
        <v>1998.3526411468968</v>
      </c>
      <c r="AN6" s="296">
        <v>2060.6010252953124</v>
      </c>
      <c r="AO6" s="296">
        <v>2125.1854745523574</v>
      </c>
      <c r="AP6" s="296">
        <v>2192.0985530631228</v>
      </c>
      <c r="AQ6" s="296">
        <v>2261.3491382556099</v>
      </c>
      <c r="AR6" s="296">
        <v>2332.9364547430387</v>
      </c>
      <c r="AS6" s="296">
        <v>2406.8437209661543</v>
      </c>
      <c r="AT6" s="296">
        <v>2483.016708718053</v>
      </c>
      <c r="AU6" s="296">
        <v>2561.525914831338</v>
      </c>
      <c r="AV6" s="296">
        <v>2642.3758502540268</v>
      </c>
      <c r="AW6" s="297">
        <v>2725.4016964208117</v>
      </c>
    </row>
    <row r="7" spans="1:52" s="247" customFormat="1">
      <c r="B7" s="250" t="s">
        <v>315</v>
      </c>
      <c r="C7" s="348">
        <v>513.28601609803184</v>
      </c>
      <c r="D7" s="348">
        <v>539.66399634222364</v>
      </c>
      <c r="E7" s="348">
        <v>570.48896059071046</v>
      </c>
      <c r="F7" s="348">
        <v>604.61632280524077</v>
      </c>
      <c r="G7" s="348">
        <v>606.90182798564888</v>
      </c>
      <c r="H7" s="348">
        <v>610.43855985050857</v>
      </c>
      <c r="I7" s="348">
        <v>613.27418505221817</v>
      </c>
      <c r="J7" s="348">
        <v>615.37368513747026</v>
      </c>
      <c r="K7" s="348">
        <v>617.88352971751385</v>
      </c>
      <c r="L7" s="348">
        <v>620.55867484971304</v>
      </c>
      <c r="M7" s="348">
        <v>624.0131625460815</v>
      </c>
      <c r="N7" s="348">
        <v>627.09519816132399</v>
      </c>
      <c r="O7" s="348">
        <v>630.10593291835471</v>
      </c>
      <c r="P7" s="348">
        <v>633.04517261206854</v>
      </c>
      <c r="Q7" s="348">
        <v>635.734372656951</v>
      </c>
      <c r="R7" s="348">
        <v>638.24286262621649</v>
      </c>
      <c r="S7" s="348">
        <v>640.67968079167076</v>
      </c>
      <c r="T7" s="348">
        <v>643.16489869379598</v>
      </c>
      <c r="U7" s="348">
        <v>645.50940459239246</v>
      </c>
      <c r="V7" s="348">
        <v>647.78072945491294</v>
      </c>
      <c r="W7" s="348">
        <v>649.85439027473979</v>
      </c>
      <c r="X7" s="348">
        <v>651.80198574233941</v>
      </c>
      <c r="Y7" s="348">
        <v>653.7558770212413</v>
      </c>
      <c r="Z7" s="348">
        <v>655.86293139129918</v>
      </c>
      <c r="AA7" s="348">
        <v>658.24791450653947</v>
      </c>
      <c r="AB7" s="348">
        <v>660.96187987000815</v>
      </c>
      <c r="AC7" s="348">
        <v>664.06679230264103</v>
      </c>
      <c r="AD7" s="348">
        <v>667.65107731140779</v>
      </c>
      <c r="AE7" s="348">
        <v>671.69497804164996</v>
      </c>
      <c r="AF7" s="348">
        <v>676.17006015694301</v>
      </c>
      <c r="AG7" s="348">
        <v>681.06233359111422</v>
      </c>
      <c r="AH7" s="348">
        <v>686.32581735233794</v>
      </c>
      <c r="AI7" s="348">
        <v>691.93261298506798</v>
      </c>
      <c r="AJ7" s="348">
        <v>697.4035940138574</v>
      </c>
      <c r="AK7" s="348">
        <v>703.18957286842146</v>
      </c>
      <c r="AL7" s="348">
        <v>709.25684161296704</v>
      </c>
      <c r="AM7" s="348">
        <v>715.57472747038412</v>
      </c>
      <c r="AN7" s="348">
        <v>722.14207977612386</v>
      </c>
      <c r="AO7" s="348">
        <v>728.91815357713574</v>
      </c>
      <c r="AP7" s="348">
        <v>735.88581096188022</v>
      </c>
      <c r="AQ7" s="348">
        <v>743.03143704542333</v>
      </c>
      <c r="AR7" s="348">
        <v>750.33541759748607</v>
      </c>
      <c r="AS7" s="348">
        <v>757.77723309600538</v>
      </c>
      <c r="AT7" s="348">
        <v>765.32548534687999</v>
      </c>
      <c r="AU7" s="348">
        <v>772.98240291960315</v>
      </c>
      <c r="AV7" s="348">
        <v>780.73054035735811</v>
      </c>
      <c r="AW7" s="349">
        <v>788.50616313202556</v>
      </c>
    </row>
    <row r="8" spans="1:52" s="247" customFormat="1">
      <c r="B8" s="352" t="s">
        <v>211</v>
      </c>
      <c r="C8" s="296">
        <v>485.75466632559483</v>
      </c>
      <c r="D8" s="296">
        <v>509.43157260377012</v>
      </c>
      <c r="E8" s="296">
        <v>538.33673066762776</v>
      </c>
      <c r="F8" s="296">
        <v>570.19947300965123</v>
      </c>
      <c r="G8" s="296">
        <v>572.02935559070295</v>
      </c>
      <c r="H8" s="296">
        <v>575.16870135620218</v>
      </c>
      <c r="I8" s="296">
        <v>577.68314935621629</v>
      </c>
      <c r="J8" s="296">
        <v>579.44017178258048</v>
      </c>
      <c r="K8" s="296">
        <v>581.68991345781296</v>
      </c>
      <c r="L8" s="296">
        <v>584.1285250616927</v>
      </c>
      <c r="M8" s="296">
        <v>587.22886129701044</v>
      </c>
      <c r="N8" s="296">
        <v>589.96513177462214</v>
      </c>
      <c r="O8" s="296">
        <v>592.64371613021012</v>
      </c>
      <c r="P8" s="296">
        <v>595.26432815402666</v>
      </c>
      <c r="Q8" s="296">
        <v>597.63440298293654</v>
      </c>
      <c r="R8" s="296">
        <v>599.82041072841253</v>
      </c>
      <c r="S8" s="296">
        <v>601.93538753718417</v>
      </c>
      <c r="T8" s="296">
        <v>604.09559460942421</v>
      </c>
      <c r="U8" s="296">
        <v>606.11303068645987</v>
      </c>
      <c r="V8" s="296">
        <v>608.05405748368662</v>
      </c>
      <c r="W8" s="296">
        <v>609.80190632670531</v>
      </c>
      <c r="X8" s="296">
        <v>611.41756455601762</v>
      </c>
      <c r="Y8" s="296">
        <v>613.02702647842318</v>
      </c>
      <c r="Z8" s="296">
        <v>614.77208749396914</v>
      </c>
      <c r="AA8" s="296">
        <v>616.76829745604437</v>
      </c>
      <c r="AB8" s="296">
        <v>619.06154361533697</v>
      </c>
      <c r="AC8" s="296">
        <v>621.70957427680571</v>
      </c>
      <c r="AD8" s="296">
        <v>624.79424917531981</v>
      </c>
      <c r="AE8" s="296">
        <v>628.29536269265634</v>
      </c>
      <c r="AF8" s="296">
        <v>632.18555069165916</v>
      </c>
      <c r="AG8" s="296">
        <v>636.45202825820843</v>
      </c>
      <c r="AH8" s="296">
        <v>641.05243703198767</v>
      </c>
      <c r="AI8" s="296">
        <v>645.96174634396255</v>
      </c>
      <c r="AJ8" s="296">
        <v>650.73502450558033</v>
      </c>
      <c r="AK8" s="296">
        <v>655.7949621065145</v>
      </c>
      <c r="AL8" s="296">
        <v>661.11033552913011</v>
      </c>
      <c r="AM8" s="296">
        <v>666.65305464063886</v>
      </c>
      <c r="AN8" s="296">
        <v>672.42385662192237</v>
      </c>
      <c r="AO8" s="296">
        <v>678.3863753186962</v>
      </c>
      <c r="AP8" s="296">
        <v>684.52603170588395</v>
      </c>
      <c r="AQ8" s="296">
        <v>690.8315432953143</v>
      </c>
      <c r="AR8" s="296">
        <v>697.28557506305231</v>
      </c>
      <c r="AS8" s="296">
        <v>703.87082364539674</v>
      </c>
      <c r="AT8" s="296">
        <v>710.56035302218925</v>
      </c>
      <c r="AU8" s="296">
        <v>717.35710230889538</v>
      </c>
      <c r="AV8" s="296">
        <v>724.24616360732637</v>
      </c>
      <c r="AW8" s="297">
        <v>731.17037156824472</v>
      </c>
    </row>
    <row r="9" spans="1:52" s="247" customFormat="1">
      <c r="A9" s="265"/>
      <c r="B9" s="352" t="s">
        <v>212</v>
      </c>
      <c r="C9" s="296">
        <v>715.35457758248674</v>
      </c>
      <c r="D9" s="296">
        <v>759.76401270495774</v>
      </c>
      <c r="E9" s="296">
        <v>801.14208873522523</v>
      </c>
      <c r="F9" s="296">
        <v>847.98160403667589</v>
      </c>
      <c r="G9" s="296">
        <v>849.48798262246157</v>
      </c>
      <c r="H9" s="296">
        <v>851.51024956997071</v>
      </c>
      <c r="I9" s="296">
        <v>852.29150809882469</v>
      </c>
      <c r="J9" s="296">
        <v>852.56137798479847</v>
      </c>
      <c r="K9" s="296">
        <v>852.74423461362517</v>
      </c>
      <c r="L9" s="296">
        <v>852.90594913117297</v>
      </c>
      <c r="M9" s="296">
        <v>854.7645136836303</v>
      </c>
      <c r="N9" s="296">
        <v>856.45179383782602</v>
      </c>
      <c r="O9" s="296">
        <v>858.1198025938171</v>
      </c>
      <c r="P9" s="296">
        <v>859.8230480693129</v>
      </c>
      <c r="Q9" s="296">
        <v>861.48065253895959</v>
      </c>
      <c r="R9" s="296">
        <v>863.08818439175116</v>
      </c>
      <c r="S9" s="296">
        <v>864.71012345444944</v>
      </c>
      <c r="T9" s="296">
        <v>866.5227444551939</v>
      </c>
      <c r="U9" s="296">
        <v>868.33798126691852</v>
      </c>
      <c r="V9" s="296">
        <v>870.26120294915893</v>
      </c>
      <c r="W9" s="296">
        <v>872.15158970155971</v>
      </c>
      <c r="X9" s="296">
        <v>874.13646290171448</v>
      </c>
      <c r="Y9" s="296">
        <v>876.36619578943214</v>
      </c>
      <c r="Z9" s="296">
        <v>879.01227119456973</v>
      </c>
      <c r="AA9" s="296">
        <v>882.22895100360745</v>
      </c>
      <c r="AB9" s="296">
        <v>886.10212669979626</v>
      </c>
      <c r="AC9" s="296">
        <v>890.7147165890766</v>
      </c>
      <c r="AD9" s="296">
        <v>896.16414962048145</v>
      </c>
      <c r="AE9" s="296">
        <v>902.4214063945966</v>
      </c>
      <c r="AF9" s="296">
        <v>909.4373263537608</v>
      </c>
      <c r="AG9" s="296">
        <v>917.17715889859755</v>
      </c>
      <c r="AH9" s="296">
        <v>925.56172605368772</v>
      </c>
      <c r="AI9" s="296">
        <v>934.53577228115262</v>
      </c>
      <c r="AJ9" s="296">
        <v>943.43091200056199</v>
      </c>
      <c r="AK9" s="296">
        <v>952.83893487135094</v>
      </c>
      <c r="AL9" s="296">
        <v>962.70164452549045</v>
      </c>
      <c r="AM9" s="296">
        <v>972.96154021706957</v>
      </c>
      <c r="AN9" s="296">
        <v>983.59720179099179</v>
      </c>
      <c r="AO9" s="296">
        <v>994.53492794346971</v>
      </c>
      <c r="AP9" s="296">
        <v>1005.7339366564665</v>
      </c>
      <c r="AQ9" s="296">
        <v>1017.1628209400451</v>
      </c>
      <c r="AR9" s="296">
        <v>1028.7873024239022</v>
      </c>
      <c r="AS9" s="296">
        <v>1040.5678561910192</v>
      </c>
      <c r="AT9" s="296">
        <v>1052.4512406875169</v>
      </c>
      <c r="AU9" s="296">
        <v>1064.4393586158419</v>
      </c>
      <c r="AV9" s="296">
        <v>1076.5063362217472</v>
      </c>
      <c r="AW9" s="297">
        <v>1088.5599429668528</v>
      </c>
    </row>
    <row r="11" spans="1:52" customFormat="1" ht="18.75">
      <c r="C11" s="68" t="s">
        <v>388</v>
      </c>
      <c r="D11" s="68"/>
      <c r="E11" s="68"/>
      <c r="F11" s="68"/>
      <c r="G11" s="68"/>
      <c r="H11" s="68"/>
      <c r="J11" s="12"/>
      <c r="K11" s="68" t="s">
        <v>389</v>
      </c>
      <c r="S11" s="52"/>
    </row>
    <row r="12" spans="1:52">
      <c r="A12" s="16"/>
      <c r="B12" s="43"/>
      <c r="C12" s="15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77"/>
      <c r="AW12" s="77"/>
    </row>
    <row r="13" spans="1:52">
      <c r="A13" s="19"/>
      <c r="B13" s="17"/>
      <c r="C13" s="23"/>
      <c r="D13" s="14"/>
      <c r="E13" s="14"/>
      <c r="F13" s="14"/>
      <c r="G13" s="14"/>
      <c r="H13" s="14"/>
      <c r="I13" s="14"/>
      <c r="J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77"/>
      <c r="AW13" s="77"/>
    </row>
    <row r="14" spans="1:52">
      <c r="AV14" s="77"/>
      <c r="AW14" s="77"/>
    </row>
    <row r="15" spans="1:52">
      <c r="AV15" s="77"/>
      <c r="AW15" s="77"/>
    </row>
    <row r="16" spans="1:52">
      <c r="AV16" s="77"/>
      <c r="AW16" s="77"/>
    </row>
    <row r="17" spans="1:49">
      <c r="AV17" s="77"/>
      <c r="AW17" s="77"/>
    </row>
    <row r="18" spans="1:49">
      <c r="AV18" s="77"/>
      <c r="AW18" s="77"/>
    </row>
    <row r="19" spans="1:49">
      <c r="AV19" s="77"/>
      <c r="AW19" s="77"/>
    </row>
    <row r="20" spans="1:49">
      <c r="AV20" s="77"/>
      <c r="AW20" s="77"/>
    </row>
    <row r="21" spans="1:49">
      <c r="AV21" s="77"/>
      <c r="AW21" s="77"/>
    </row>
    <row r="22" spans="1:49">
      <c r="AV22" s="77"/>
      <c r="AW22" s="77"/>
    </row>
    <row r="23" spans="1:49">
      <c r="AV23" s="77"/>
      <c r="AW23" s="77"/>
    </row>
    <row r="24" spans="1:49">
      <c r="AV24" s="77"/>
      <c r="AW24" s="77"/>
    </row>
    <row r="25" spans="1:49">
      <c r="AV25" s="77"/>
      <c r="AW25" s="77"/>
    </row>
    <row r="26" spans="1:49">
      <c r="AV26" s="77"/>
      <c r="AW26" s="77"/>
    </row>
    <row r="27" spans="1:49">
      <c r="AV27" s="77"/>
      <c r="AW27" s="77"/>
    </row>
    <row r="28" spans="1:49">
      <c r="C28" s="87" t="s">
        <v>3</v>
      </c>
    </row>
    <row r="29" spans="1:49">
      <c r="K29" s="87" t="s">
        <v>3</v>
      </c>
    </row>
    <row r="31" spans="1:49">
      <c r="K31" s="77"/>
    </row>
    <row r="32" spans="1:49">
      <c r="A32" s="88" t="s">
        <v>228</v>
      </c>
      <c r="D32" s="77"/>
      <c r="E32" s="77"/>
      <c r="F32" s="77"/>
      <c r="G32" s="77"/>
      <c r="H32" s="77"/>
      <c r="I32" s="77"/>
      <c r="J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</row>
    <row r="79" spans="1:49">
      <c r="K79" s="14"/>
    </row>
    <row r="80" spans="1:49">
      <c r="A80" s="16"/>
      <c r="B80" s="13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>
      <c r="A81" s="16"/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>
      <c r="A82" s="16"/>
      <c r="B82" s="13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</row>
    <row r="83" spans="1:49">
      <c r="A83" s="16"/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</row>
    <row r="84" spans="1:49">
      <c r="A84" s="16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>
      <c r="A85" s="16"/>
      <c r="B85" s="13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>
      <c r="A86" s="16"/>
      <c r="B86" s="13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</row>
    <row r="87" spans="1:49">
      <c r="A87" s="16"/>
      <c r="B87" s="13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</row>
    <row r="88" spans="1:49">
      <c r="A88" s="16"/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>
      <c r="A89" s="16"/>
      <c r="B89" s="13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>
      <c r="A90" s="16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>
      <c r="A91" s="16"/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>
      <c r="A92" s="16"/>
      <c r="B92" s="13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>
      <c r="A93" s="16"/>
      <c r="B93" s="13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</row>
    <row r="94" spans="1:49">
      <c r="A94" s="16"/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</row>
    <row r="95" spans="1:49">
      <c r="A95" s="16"/>
      <c r="B95" s="1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>
      <c r="A96" s="16"/>
      <c r="B96" s="13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>
      <c r="A97" s="16"/>
      <c r="B97" s="13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</row>
    <row r="98" spans="1:49">
      <c r="A98" s="16"/>
      <c r="B98" s="13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</row>
    <row r="99" spans="1:49">
      <c r="A99" s="16"/>
      <c r="B99" s="13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>
      <c r="A100" s="16"/>
      <c r="B100" s="1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>
      <c r="A101" s="16"/>
      <c r="B101" s="13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</row>
    <row r="102" spans="1:49">
      <c r="A102" s="16"/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</row>
    <row r="103" spans="1:49">
      <c r="A103" s="16"/>
      <c r="B103" s="13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>
      <c r="A104" s="16"/>
      <c r="B104" s="13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>
      <c r="A105" s="16"/>
      <c r="B105" s="13"/>
      <c r="C105" s="14"/>
      <c r="D105" s="14"/>
      <c r="E105" s="14"/>
      <c r="F105" s="14"/>
      <c r="G105" s="14"/>
      <c r="H105" s="14"/>
      <c r="I105" s="14"/>
      <c r="J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>
      <c r="C106" s="12"/>
    </row>
  </sheetData>
  <hyperlinks>
    <hyperlink ref="A32" location="Índice!A1" display="Índice" xr:uid="{D672AA4C-3C1C-462A-8691-776B859FAB31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3BF4-D426-4CCD-BD2D-5DBD1ADE95D4}">
  <sheetPr>
    <tabColor theme="4" tint="0.79998168889431442"/>
  </sheetPr>
  <dimension ref="A1:AY25"/>
  <sheetViews>
    <sheetView showGridLines="0" zoomScale="85" zoomScaleNormal="85" workbookViewId="0">
      <selection activeCell="A25" sqref="A25"/>
    </sheetView>
  </sheetViews>
  <sheetFormatPr baseColWidth="10" defaultRowHeight="15"/>
  <cols>
    <col min="2" max="2" width="18.85546875" customWidth="1"/>
    <col min="3" max="5" width="10.140625" customWidth="1"/>
    <col min="6" max="55" width="10.140625" bestFit="1" customWidth="1"/>
  </cols>
  <sheetData>
    <row r="1" spans="1:51" s="3" customFormat="1" ht="23.25">
      <c r="A1" s="1" t="s">
        <v>237</v>
      </c>
      <c r="B1" s="2"/>
      <c r="C1" s="2"/>
      <c r="D1" s="2"/>
      <c r="E1" s="2"/>
      <c r="F1" s="2"/>
      <c r="G1" s="2"/>
      <c r="H1" s="2"/>
      <c r="I1" s="2"/>
    </row>
    <row r="3" spans="1:51" s="89" customFormat="1">
      <c r="B3" s="288"/>
      <c r="C3" s="96">
        <v>2022</v>
      </c>
      <c r="D3" s="96">
        <v>2023</v>
      </c>
      <c r="E3" s="96">
        <v>2024</v>
      </c>
      <c r="F3" s="96">
        <v>2025</v>
      </c>
      <c r="G3" s="96">
        <v>2026</v>
      </c>
      <c r="H3" s="96">
        <v>2027</v>
      </c>
      <c r="I3" s="96">
        <v>2028</v>
      </c>
      <c r="J3" s="96">
        <v>2029</v>
      </c>
      <c r="K3" s="96">
        <v>2030</v>
      </c>
      <c r="L3" s="96">
        <v>2031</v>
      </c>
      <c r="M3" s="96">
        <v>2032</v>
      </c>
      <c r="N3" s="96">
        <v>2033</v>
      </c>
      <c r="O3" s="96">
        <v>2034</v>
      </c>
      <c r="P3" s="96">
        <v>2035</v>
      </c>
      <c r="Q3" s="96">
        <v>2036</v>
      </c>
      <c r="R3" s="96">
        <v>2037</v>
      </c>
      <c r="S3" s="96">
        <v>2038</v>
      </c>
      <c r="T3" s="96">
        <v>2039</v>
      </c>
      <c r="U3" s="96">
        <v>2040</v>
      </c>
      <c r="V3" s="96">
        <v>2041</v>
      </c>
      <c r="W3" s="96">
        <v>2042</v>
      </c>
      <c r="X3" s="96">
        <v>2043</v>
      </c>
      <c r="Y3" s="96">
        <v>2044</v>
      </c>
      <c r="Z3" s="96">
        <v>2045</v>
      </c>
      <c r="AA3" s="96">
        <v>2046</v>
      </c>
      <c r="AB3" s="96">
        <v>2047</v>
      </c>
      <c r="AC3" s="96">
        <v>2048</v>
      </c>
      <c r="AD3" s="96">
        <v>2049</v>
      </c>
      <c r="AE3" s="96">
        <v>2050</v>
      </c>
      <c r="AF3" s="96">
        <v>2051</v>
      </c>
      <c r="AG3" s="96">
        <v>2052</v>
      </c>
      <c r="AH3" s="96">
        <v>2053</v>
      </c>
      <c r="AI3" s="96">
        <v>2054</v>
      </c>
      <c r="AJ3" s="96">
        <v>2055</v>
      </c>
      <c r="AK3" s="96">
        <v>2056</v>
      </c>
      <c r="AL3" s="96">
        <v>2057</v>
      </c>
      <c r="AM3" s="96">
        <v>2058</v>
      </c>
      <c r="AN3" s="96">
        <v>2059</v>
      </c>
      <c r="AO3" s="96">
        <v>2060</v>
      </c>
      <c r="AP3" s="96">
        <v>2061</v>
      </c>
      <c r="AQ3" s="96">
        <v>2062</v>
      </c>
      <c r="AR3" s="96">
        <v>2063</v>
      </c>
      <c r="AS3" s="96">
        <v>2064</v>
      </c>
      <c r="AT3" s="96">
        <v>2065</v>
      </c>
      <c r="AU3" s="96">
        <v>2066</v>
      </c>
      <c r="AV3" s="96">
        <v>2067</v>
      </c>
      <c r="AW3" s="96">
        <v>2068</v>
      </c>
      <c r="AX3" s="96">
        <v>2069</v>
      </c>
      <c r="AY3" s="372">
        <v>2070</v>
      </c>
    </row>
    <row r="4" spans="1:51" s="89" customFormat="1">
      <c r="B4" s="95" t="s">
        <v>310</v>
      </c>
      <c r="C4" s="105">
        <v>31.191582362414639</v>
      </c>
      <c r="D4" s="105">
        <v>30.797254760728642</v>
      </c>
      <c r="E4" s="105">
        <v>30.464317691354211</v>
      </c>
      <c r="F4" s="105">
        <v>30.134460829827407</v>
      </c>
      <c r="G4" s="105">
        <v>29.762889528859723</v>
      </c>
      <c r="H4" s="105">
        <v>29.459477243211627</v>
      </c>
      <c r="I4" s="105">
        <v>29.287501897935737</v>
      </c>
      <c r="J4" s="105">
        <v>29.209480255139841</v>
      </c>
      <c r="K4" s="105">
        <v>29.116967729426868</v>
      </c>
      <c r="L4" s="105">
        <v>29.120806217507493</v>
      </c>
      <c r="M4" s="105">
        <v>29.20804626733025</v>
      </c>
      <c r="N4" s="105">
        <v>29.471472058605876</v>
      </c>
      <c r="O4" s="105">
        <v>29.847318462174012</v>
      </c>
      <c r="P4" s="105">
        <v>30.312373660596929</v>
      </c>
      <c r="Q4" s="105">
        <v>30.879266809846335</v>
      </c>
      <c r="R4" s="105">
        <v>31.437919358146495</v>
      </c>
      <c r="S4" s="105">
        <v>32.069633188217225</v>
      </c>
      <c r="T4" s="105">
        <v>32.789521840662935</v>
      </c>
      <c r="U4" s="105">
        <v>33.599733978449287</v>
      </c>
      <c r="V4" s="105">
        <v>34.358317991376957</v>
      </c>
      <c r="W4" s="105">
        <v>35.110465447757896</v>
      </c>
      <c r="X4" s="105">
        <v>35.887144943827863</v>
      </c>
      <c r="Y4" s="105">
        <v>36.618246212945252</v>
      </c>
      <c r="Z4" s="105">
        <v>37.337251628063036</v>
      </c>
      <c r="AA4" s="105">
        <v>38.042484219575947</v>
      </c>
      <c r="AB4" s="105">
        <v>38.74446662550109</v>
      </c>
      <c r="AC4" s="105">
        <v>39.441682041131457</v>
      </c>
      <c r="AD4" s="105">
        <v>40.107371721438625</v>
      </c>
      <c r="AE4" s="105">
        <v>40.788232657357909</v>
      </c>
      <c r="AF4" s="105">
        <v>41.440688240640519</v>
      </c>
      <c r="AG4" s="105">
        <v>42.068485280197919</v>
      </c>
      <c r="AH4" s="105">
        <v>42.606606867880672</v>
      </c>
      <c r="AI4" s="105">
        <v>43.068819279343892</v>
      </c>
      <c r="AJ4" s="105">
        <v>43.395804561511902</v>
      </c>
      <c r="AK4" s="105">
        <v>43.631051830627165</v>
      </c>
      <c r="AL4" s="105">
        <v>43.746495628344029</v>
      </c>
      <c r="AM4" s="105">
        <v>43.760855114023116</v>
      </c>
      <c r="AN4" s="105">
        <v>43.666627503089252</v>
      </c>
      <c r="AO4" s="105">
        <v>43.518034238467486</v>
      </c>
      <c r="AP4" s="105">
        <v>43.314549305843911</v>
      </c>
      <c r="AQ4" s="105">
        <v>43.07386562942677</v>
      </c>
      <c r="AR4" s="105">
        <v>42.815736160716668</v>
      </c>
      <c r="AS4" s="105">
        <v>42.565585706017671</v>
      </c>
      <c r="AT4" s="105">
        <v>42.31933828303076</v>
      </c>
      <c r="AU4" s="105">
        <v>42.082910736081409</v>
      </c>
      <c r="AV4" s="105">
        <v>41.861192617916828</v>
      </c>
      <c r="AW4" s="105">
        <v>41.685282560288073</v>
      </c>
      <c r="AX4" s="105">
        <v>41.502740729435573</v>
      </c>
      <c r="AY4" s="358">
        <v>41.310930665347989</v>
      </c>
    </row>
    <row r="5" spans="1:51">
      <c r="B5" s="361" t="s">
        <v>230</v>
      </c>
    </row>
    <row r="24" spans="1:3">
      <c r="C24" s="87" t="s">
        <v>3</v>
      </c>
    </row>
    <row r="25" spans="1:3">
      <c r="A25" s="88" t="s">
        <v>228</v>
      </c>
    </row>
  </sheetData>
  <hyperlinks>
    <hyperlink ref="A25" location="Índice!A1" display="Índice" xr:uid="{BC518569-6443-4DE5-92B7-A03B86A8A4F0}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6806-5DA2-4155-B724-AC2BBC3E1546}">
  <sheetPr>
    <tabColor theme="4" tint="0.79998168889431442"/>
  </sheetPr>
  <dimension ref="A1:AY26"/>
  <sheetViews>
    <sheetView showGridLines="0" zoomScale="85" zoomScaleNormal="85" workbookViewId="0"/>
  </sheetViews>
  <sheetFormatPr baseColWidth="10" defaultRowHeight="15"/>
  <cols>
    <col min="1" max="1" width="13.140625" customWidth="1"/>
  </cols>
  <sheetData>
    <row r="1" spans="1:51" ht="23.25">
      <c r="A1" s="360" t="s">
        <v>479</v>
      </c>
    </row>
    <row r="3" spans="1:51">
      <c r="B3" s="448"/>
      <c r="C3" s="458">
        <v>2022</v>
      </c>
      <c r="D3" s="449">
        <v>2023</v>
      </c>
      <c r="E3" s="449">
        <v>2024</v>
      </c>
      <c r="F3" s="449">
        <v>2025</v>
      </c>
      <c r="G3" s="449">
        <v>2026</v>
      </c>
      <c r="H3" s="449">
        <v>2027</v>
      </c>
      <c r="I3" s="449">
        <v>2028</v>
      </c>
      <c r="J3" s="449">
        <v>2029</v>
      </c>
      <c r="K3" s="449">
        <v>2030</v>
      </c>
      <c r="L3" s="449">
        <v>2031</v>
      </c>
      <c r="M3" s="449">
        <v>2032</v>
      </c>
      <c r="N3" s="449">
        <v>2033</v>
      </c>
      <c r="O3" s="449">
        <v>2034</v>
      </c>
      <c r="P3" s="449">
        <v>2035</v>
      </c>
      <c r="Q3" s="449">
        <v>2036</v>
      </c>
      <c r="R3" s="449">
        <v>2037</v>
      </c>
      <c r="S3" s="449">
        <v>2038</v>
      </c>
      <c r="T3" s="449">
        <v>2039</v>
      </c>
      <c r="U3" s="449">
        <v>2040</v>
      </c>
      <c r="V3" s="449">
        <v>2041</v>
      </c>
      <c r="W3" s="449">
        <v>2042</v>
      </c>
      <c r="X3" s="449">
        <v>2043</v>
      </c>
      <c r="Y3" s="449">
        <v>2044</v>
      </c>
      <c r="Z3" s="449">
        <v>2045</v>
      </c>
      <c r="AA3" s="449">
        <v>2046</v>
      </c>
      <c r="AB3" s="449">
        <v>2047</v>
      </c>
      <c r="AC3" s="449">
        <v>2048</v>
      </c>
      <c r="AD3" s="449">
        <v>2049</v>
      </c>
      <c r="AE3" s="449">
        <v>2050</v>
      </c>
      <c r="AF3" s="449">
        <v>2051</v>
      </c>
      <c r="AG3" s="449">
        <v>2052</v>
      </c>
      <c r="AH3" s="449">
        <v>2053</v>
      </c>
      <c r="AI3" s="449">
        <v>2054</v>
      </c>
      <c r="AJ3" s="449">
        <v>2055</v>
      </c>
      <c r="AK3" s="449">
        <v>2056</v>
      </c>
      <c r="AL3" s="449">
        <v>2057</v>
      </c>
      <c r="AM3" s="449">
        <v>2058</v>
      </c>
      <c r="AN3" s="449">
        <v>2059</v>
      </c>
      <c r="AO3" s="449">
        <v>2060</v>
      </c>
      <c r="AP3" s="449">
        <v>2061</v>
      </c>
      <c r="AQ3" s="449">
        <v>2062</v>
      </c>
      <c r="AR3" s="449">
        <v>2063</v>
      </c>
      <c r="AS3" s="449">
        <v>2064</v>
      </c>
      <c r="AT3" s="449">
        <v>2065</v>
      </c>
      <c r="AU3" s="449">
        <v>2066</v>
      </c>
      <c r="AV3" s="449">
        <v>2067</v>
      </c>
      <c r="AW3" s="449">
        <v>2068</v>
      </c>
      <c r="AX3" s="449">
        <v>2069</v>
      </c>
      <c r="AY3" s="459">
        <v>2070</v>
      </c>
    </row>
    <row r="4" spans="1:51" s="4" customFormat="1">
      <c r="B4" s="352" t="s">
        <v>472</v>
      </c>
      <c r="C4" s="454">
        <v>12.876902614212637</v>
      </c>
      <c r="D4" s="455">
        <v>12.820756904604714</v>
      </c>
      <c r="E4" s="455">
        <v>12.707959764916712</v>
      </c>
      <c r="F4" s="455">
        <v>12.78048976083749</v>
      </c>
      <c r="G4" s="455">
        <v>12.974700719717719</v>
      </c>
      <c r="H4" s="455">
        <v>13.103476517268774</v>
      </c>
      <c r="I4" s="455">
        <v>13.131708775536129</v>
      </c>
      <c r="J4" s="455">
        <v>13.215277153904168</v>
      </c>
      <c r="K4" s="455">
        <v>13.319759886391564</v>
      </c>
      <c r="L4" s="455">
        <v>13.432998735731633</v>
      </c>
      <c r="M4" s="455">
        <v>13.556836470093057</v>
      </c>
      <c r="N4" s="455">
        <v>13.649721656434249</v>
      </c>
      <c r="O4" s="455">
        <v>13.748223918090524</v>
      </c>
      <c r="P4" s="455">
        <v>13.850267999354754</v>
      </c>
      <c r="Q4" s="455">
        <v>13.959306275474551</v>
      </c>
      <c r="R4" s="455">
        <v>14.074178534810933</v>
      </c>
      <c r="S4" s="455">
        <v>14.195049537297125</v>
      </c>
      <c r="T4" s="455">
        <v>14.319367999316334</v>
      </c>
      <c r="U4" s="455">
        <v>14.444297672212237</v>
      </c>
      <c r="V4" s="455">
        <v>14.574765224395293</v>
      </c>
      <c r="W4" s="455">
        <v>14.706045716440281</v>
      </c>
      <c r="X4" s="455">
        <v>14.837924549097838</v>
      </c>
      <c r="Y4" s="455">
        <v>14.963546022639623</v>
      </c>
      <c r="Z4" s="455">
        <v>15.077152191105615</v>
      </c>
      <c r="AA4" s="455">
        <v>15.172205022139185</v>
      </c>
      <c r="AB4" s="455">
        <v>15.243751159033625</v>
      </c>
      <c r="AC4" s="455">
        <v>15.288706698559601</v>
      </c>
      <c r="AD4" s="455">
        <v>15.306105432959646</v>
      </c>
      <c r="AE4" s="455">
        <v>15.295680037525308</v>
      </c>
      <c r="AF4" s="455">
        <v>15.26051537774012</v>
      </c>
      <c r="AG4" s="455">
        <v>15.204260560245043</v>
      </c>
      <c r="AH4" s="455">
        <v>15.131366240849751</v>
      </c>
      <c r="AI4" s="455">
        <v>15.046903959708352</v>
      </c>
      <c r="AJ4" s="455">
        <v>14.954794496902027</v>
      </c>
      <c r="AK4" s="455">
        <v>14.87218055682148</v>
      </c>
      <c r="AL4" s="455">
        <v>14.786637229423741</v>
      </c>
      <c r="AM4" s="455">
        <v>14.702309745506604</v>
      </c>
      <c r="AN4" s="455">
        <v>14.620728735382912</v>
      </c>
      <c r="AO4" s="455">
        <v>14.541593190524289</v>
      </c>
      <c r="AP4" s="455">
        <v>14.466789422655893</v>
      </c>
      <c r="AQ4" s="455">
        <v>14.397022347540716</v>
      </c>
      <c r="AR4" s="455">
        <v>14.334241627130808</v>
      </c>
      <c r="AS4" s="455">
        <v>14.279894417538324</v>
      </c>
      <c r="AT4" s="455">
        <v>14.236248682936667</v>
      </c>
      <c r="AU4" s="455">
        <v>14.204896688743293</v>
      </c>
      <c r="AV4" s="455">
        <v>14.184353122829025</v>
      </c>
      <c r="AW4" s="455">
        <v>14.175161377848436</v>
      </c>
      <c r="AX4" s="455">
        <v>14.179650529679616</v>
      </c>
      <c r="AY4" s="460">
        <v>14.198147904309021</v>
      </c>
    </row>
    <row r="5" spans="1:51">
      <c r="B5" s="352" t="s">
        <v>473</v>
      </c>
      <c r="C5" s="456">
        <v>12.705175588550928</v>
      </c>
      <c r="D5" s="5">
        <v>12.920033012834068</v>
      </c>
      <c r="E5" s="5">
        <v>12.979562048128381</v>
      </c>
      <c r="F5" s="5">
        <v>12.994065976137758</v>
      </c>
      <c r="G5" s="5">
        <v>13.075226838757439</v>
      </c>
      <c r="H5" s="5">
        <v>13.150043009918322</v>
      </c>
      <c r="I5" s="5">
        <v>13.209202314965982</v>
      </c>
      <c r="J5" s="5">
        <v>13.268180707650275</v>
      </c>
      <c r="K5" s="5">
        <v>13.378200028973108</v>
      </c>
      <c r="L5" s="5">
        <v>13.502931568236173</v>
      </c>
      <c r="M5" s="5">
        <v>13.641396724119677</v>
      </c>
      <c r="N5" s="5">
        <v>13.804013565272934</v>
      </c>
      <c r="O5" s="5">
        <v>13.973259419551853</v>
      </c>
      <c r="P5" s="5">
        <v>14.150638280206495</v>
      </c>
      <c r="Q5" s="5">
        <v>14.333270378502124</v>
      </c>
      <c r="R5" s="5">
        <v>14.51627250735954</v>
      </c>
      <c r="S5" s="5">
        <v>14.707333754079093</v>
      </c>
      <c r="T5" s="5">
        <v>14.901723395564469</v>
      </c>
      <c r="U5" s="5">
        <v>15.089220510162823</v>
      </c>
      <c r="V5" s="5">
        <v>15.269594424408197</v>
      </c>
      <c r="W5" s="5">
        <v>15.439658529891584</v>
      </c>
      <c r="X5" s="5">
        <v>15.594728724628572</v>
      </c>
      <c r="Y5" s="5">
        <v>15.733031126170749</v>
      </c>
      <c r="Z5" s="5">
        <v>15.849453389608612</v>
      </c>
      <c r="AA5" s="5">
        <v>15.942224622312127</v>
      </c>
      <c r="AB5" s="5">
        <v>16.008876841987028</v>
      </c>
      <c r="AC5" s="5">
        <v>16.048726540450161</v>
      </c>
      <c r="AD5" s="5">
        <v>16.06458570560881</v>
      </c>
      <c r="AE5" s="5">
        <v>16.05418721682377</v>
      </c>
      <c r="AF5" s="5">
        <v>16.023859896681433</v>
      </c>
      <c r="AG5" s="5">
        <v>15.97350261195894</v>
      </c>
      <c r="AH5" s="5">
        <v>15.9104635819986</v>
      </c>
      <c r="AI5" s="5">
        <v>15.833305582324801</v>
      </c>
      <c r="AJ5" s="5">
        <v>15.748279663724579</v>
      </c>
      <c r="AK5" s="5">
        <v>15.656688737877039</v>
      </c>
      <c r="AL5" s="5">
        <v>15.560664313642281</v>
      </c>
      <c r="AM5" s="5">
        <v>15.460740467309831</v>
      </c>
      <c r="AN5" s="5">
        <v>15.361085255613775</v>
      </c>
      <c r="AO5" s="5">
        <v>15.261540185379751</v>
      </c>
      <c r="AP5" s="5">
        <v>15.166602903551484</v>
      </c>
      <c r="AQ5" s="5">
        <v>15.074637701580796</v>
      </c>
      <c r="AR5" s="5">
        <v>14.988153985866948</v>
      </c>
      <c r="AS5" s="5">
        <v>14.909163861059401</v>
      </c>
      <c r="AT5" s="5">
        <v>14.838171186922992</v>
      </c>
      <c r="AU5" s="5">
        <v>14.777507554596948</v>
      </c>
      <c r="AV5" s="5">
        <v>14.727822462158976</v>
      </c>
      <c r="AW5" s="5">
        <v>14.690946767420463</v>
      </c>
      <c r="AX5" s="5">
        <v>14.66878712781906</v>
      </c>
      <c r="AY5" s="461">
        <v>14.660534438528824</v>
      </c>
    </row>
    <row r="6" spans="1:51">
      <c r="B6" s="352" t="s">
        <v>474</v>
      </c>
      <c r="C6" s="457">
        <v>13.086600000000001</v>
      </c>
      <c r="D6" s="134">
        <v>13.5672</v>
      </c>
      <c r="E6" s="134">
        <v>13.654999999999999</v>
      </c>
      <c r="F6" s="134">
        <v>13.715299999999999</v>
      </c>
      <c r="G6" s="134">
        <v>13.8096</v>
      </c>
      <c r="H6" s="134">
        <v>13.921099999999999</v>
      </c>
      <c r="I6" s="134">
        <v>14.0182</v>
      </c>
      <c r="J6" s="134">
        <v>14.152900000000001</v>
      </c>
      <c r="K6" s="134">
        <v>14.328099999999999</v>
      </c>
      <c r="L6" s="134">
        <v>14.538399999999999</v>
      </c>
      <c r="M6" s="134">
        <v>14.777900000000001</v>
      </c>
      <c r="N6" s="134">
        <v>15.0145</v>
      </c>
      <c r="O6" s="134">
        <v>15.2403</v>
      </c>
      <c r="P6" s="134">
        <v>15.4481</v>
      </c>
      <c r="Q6" s="134">
        <v>15.635400000000001</v>
      </c>
      <c r="R6" s="134">
        <v>15.800700000000001</v>
      </c>
      <c r="S6" s="134">
        <v>15.954599999999999</v>
      </c>
      <c r="T6" s="134">
        <v>16.092300000000002</v>
      </c>
      <c r="U6" s="134">
        <v>16.204699999999999</v>
      </c>
      <c r="V6" s="134">
        <v>16.340599999999998</v>
      </c>
      <c r="W6" s="134">
        <v>16.485700000000001</v>
      </c>
      <c r="X6" s="134">
        <v>16.635899999999999</v>
      </c>
      <c r="Y6" s="134">
        <v>16.783899999999999</v>
      </c>
      <c r="Z6" s="134">
        <v>16.9208</v>
      </c>
      <c r="AA6" s="134">
        <v>17.0425</v>
      </c>
      <c r="AB6" s="134">
        <v>17.137599999999999</v>
      </c>
      <c r="AC6" s="134">
        <v>17.2028</v>
      </c>
      <c r="AD6" s="134">
        <v>17.250900000000001</v>
      </c>
      <c r="AE6" s="134">
        <v>17.279199999999999</v>
      </c>
      <c r="AF6" s="134">
        <v>17.290400000000002</v>
      </c>
      <c r="AG6" s="134">
        <v>17.286999999999999</v>
      </c>
      <c r="AH6" s="134">
        <v>17.273299999999999</v>
      </c>
      <c r="AI6" s="134">
        <v>17.241199999999999</v>
      </c>
      <c r="AJ6" s="134">
        <v>17.193899999999999</v>
      </c>
      <c r="AK6" s="134">
        <v>17.136099999999999</v>
      </c>
      <c r="AL6" s="134">
        <v>17.068999999999999</v>
      </c>
      <c r="AM6" s="134">
        <v>16.9986</v>
      </c>
      <c r="AN6" s="134">
        <v>16.928000000000001</v>
      </c>
      <c r="AO6" s="134">
        <v>16.8584</v>
      </c>
      <c r="AP6" s="134">
        <v>16.793600000000001</v>
      </c>
      <c r="AQ6" s="134">
        <v>16.735299999999999</v>
      </c>
      <c r="AR6" s="134">
        <v>16.6861</v>
      </c>
      <c r="AS6" s="134">
        <v>16.6477</v>
      </c>
      <c r="AT6" s="134">
        <v>16.6206</v>
      </c>
      <c r="AU6" s="134">
        <v>16.605699999999999</v>
      </c>
      <c r="AV6" s="134">
        <v>16.605</v>
      </c>
      <c r="AW6" s="134">
        <v>16.620100000000001</v>
      </c>
      <c r="AX6" s="134">
        <v>16.652000000000001</v>
      </c>
      <c r="AY6" s="47">
        <v>16.702000000000002</v>
      </c>
    </row>
    <row r="23" spans="1:10">
      <c r="C23" s="453" t="s">
        <v>478</v>
      </c>
    </row>
    <row r="24" spans="1:10">
      <c r="J24" s="450"/>
    </row>
    <row r="25" spans="1:10">
      <c r="A25" s="77"/>
    </row>
    <row r="26" spans="1:10">
      <c r="A26" s="88" t="s">
        <v>228</v>
      </c>
    </row>
  </sheetData>
  <hyperlinks>
    <hyperlink ref="A26" location="Índice!A1" display="Índice" xr:uid="{0EC9AA68-2988-4339-B263-F3E4D54DF60C}"/>
  </hyperlinks>
  <pageMargins left="0.7" right="0.7" top="0.75" bottom="0.75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F535-6B68-45D5-A441-097D01DD0AA0}">
  <sheetPr>
    <tabColor theme="4" tint="0.79998168889431442"/>
  </sheetPr>
  <dimension ref="A1:K27"/>
  <sheetViews>
    <sheetView showGridLines="0" zoomScale="85" zoomScaleNormal="85" workbookViewId="0">
      <selection activeCell="A27" sqref="A27"/>
    </sheetView>
  </sheetViews>
  <sheetFormatPr baseColWidth="10" defaultRowHeight="15"/>
  <cols>
    <col min="2" max="2" width="35.42578125" bestFit="1" customWidth="1"/>
  </cols>
  <sheetData>
    <row r="1" spans="1:3" ht="23.25">
      <c r="A1" s="360" t="s">
        <v>480</v>
      </c>
      <c r="B1" s="360"/>
    </row>
    <row r="3" spans="1:3">
      <c r="B3" s="143" t="s">
        <v>496</v>
      </c>
      <c r="C3" s="393" t="s">
        <v>28</v>
      </c>
    </row>
    <row r="4" spans="1:3">
      <c r="B4" s="352" t="s">
        <v>472</v>
      </c>
      <c r="C4" s="451">
        <f>AVERAGE(Figura_50.1!C4:AE4)</f>
        <v>14.021626308624183</v>
      </c>
    </row>
    <row r="5" spans="1:3">
      <c r="B5" s="352" t="s">
        <v>473</v>
      </c>
      <c r="C5" s="451">
        <f>AVERAGE(Figura_50.1!C5:AE5)</f>
        <v>14.424304025891763</v>
      </c>
    </row>
    <row r="6" spans="1:3">
      <c r="B6" s="352" t="s">
        <v>476</v>
      </c>
      <c r="C6" s="452">
        <v>14.6</v>
      </c>
    </row>
    <row r="7" spans="1:3">
      <c r="B7" s="352" t="s">
        <v>474</v>
      </c>
      <c r="C7" s="451">
        <f>AVERAGE(Figura_50.1!C6:AE6)</f>
        <v>15.449682758620691</v>
      </c>
    </row>
    <row r="8" spans="1:3">
      <c r="B8" s="462" t="s">
        <v>475</v>
      </c>
    </row>
    <row r="20" spans="1:11">
      <c r="K20" s="450"/>
    </row>
    <row r="24" spans="1:11">
      <c r="E24" s="5"/>
    </row>
    <row r="25" spans="1:11">
      <c r="B25" s="453" t="s">
        <v>478</v>
      </c>
      <c r="E25" s="5"/>
    </row>
    <row r="26" spans="1:11">
      <c r="A26" s="77"/>
      <c r="E26" s="5"/>
    </row>
    <row r="27" spans="1:11">
      <c r="A27" s="88" t="s">
        <v>228</v>
      </c>
      <c r="E27" s="5"/>
    </row>
  </sheetData>
  <hyperlinks>
    <hyperlink ref="A27" location="Índice!A1" display="Índice" xr:uid="{EF9DE2C0-AFA2-4FE4-AA5C-3D21EDBF285B}"/>
  </hyperlink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63E1-7D59-48C4-BB38-085723519348}">
  <sheetPr>
    <tabColor theme="4" tint="0.79998168889431442"/>
  </sheetPr>
  <dimension ref="A1:AY27"/>
  <sheetViews>
    <sheetView showGridLines="0" zoomScale="85" zoomScaleNormal="85" workbookViewId="0"/>
  </sheetViews>
  <sheetFormatPr baseColWidth="10" defaultRowHeight="15"/>
  <sheetData>
    <row r="1" spans="1:51" ht="23.25">
      <c r="A1" s="360" t="s">
        <v>481</v>
      </c>
    </row>
    <row r="3" spans="1:51">
      <c r="B3" s="448"/>
      <c r="C3" s="458">
        <v>2022</v>
      </c>
      <c r="D3" s="449">
        <v>2023</v>
      </c>
      <c r="E3" s="449">
        <v>2024</v>
      </c>
      <c r="F3" s="449">
        <v>2025</v>
      </c>
      <c r="G3" s="449">
        <v>2026</v>
      </c>
      <c r="H3" s="449">
        <v>2027</v>
      </c>
      <c r="I3" s="449">
        <v>2028</v>
      </c>
      <c r="J3" s="449">
        <v>2029</v>
      </c>
      <c r="K3" s="449">
        <v>2030</v>
      </c>
      <c r="L3" s="449">
        <v>2031</v>
      </c>
      <c r="M3" s="449">
        <v>2032</v>
      </c>
      <c r="N3" s="449">
        <v>2033</v>
      </c>
      <c r="O3" s="449">
        <v>2034</v>
      </c>
      <c r="P3" s="449">
        <v>2035</v>
      </c>
      <c r="Q3" s="449">
        <v>2036</v>
      </c>
      <c r="R3" s="449">
        <v>2037</v>
      </c>
      <c r="S3" s="449">
        <v>2038</v>
      </c>
      <c r="T3" s="449">
        <v>2039</v>
      </c>
      <c r="U3" s="449">
        <v>2040</v>
      </c>
      <c r="V3" s="449">
        <v>2041</v>
      </c>
      <c r="W3" s="449">
        <v>2042</v>
      </c>
      <c r="X3" s="449">
        <v>2043</v>
      </c>
      <c r="Y3" s="449">
        <v>2044</v>
      </c>
      <c r="Z3" s="449">
        <v>2045</v>
      </c>
      <c r="AA3" s="449">
        <v>2046</v>
      </c>
      <c r="AB3" s="449">
        <v>2047</v>
      </c>
      <c r="AC3" s="449">
        <v>2048</v>
      </c>
      <c r="AD3" s="449">
        <v>2049</v>
      </c>
      <c r="AE3" s="449">
        <v>2050</v>
      </c>
      <c r="AF3" s="449">
        <v>2051</v>
      </c>
      <c r="AG3" s="449">
        <v>2052</v>
      </c>
      <c r="AH3" s="449">
        <v>2053</v>
      </c>
      <c r="AI3" s="449">
        <v>2054</v>
      </c>
      <c r="AJ3" s="449">
        <v>2055</v>
      </c>
      <c r="AK3" s="449">
        <v>2056</v>
      </c>
      <c r="AL3" s="449">
        <v>2057</v>
      </c>
      <c r="AM3" s="449">
        <v>2058</v>
      </c>
      <c r="AN3" s="449">
        <v>2059</v>
      </c>
      <c r="AO3" s="449">
        <v>2060</v>
      </c>
      <c r="AP3" s="449">
        <v>2061</v>
      </c>
      <c r="AQ3" s="449">
        <v>2062</v>
      </c>
      <c r="AR3" s="449">
        <v>2063</v>
      </c>
      <c r="AS3" s="449">
        <v>2064</v>
      </c>
      <c r="AT3" s="449">
        <v>2065</v>
      </c>
      <c r="AU3" s="449">
        <v>2066</v>
      </c>
      <c r="AV3" s="449">
        <v>2067</v>
      </c>
      <c r="AW3" s="449">
        <v>2068</v>
      </c>
      <c r="AX3" s="449">
        <v>2069</v>
      </c>
      <c r="AY3" s="459">
        <v>2070</v>
      </c>
    </row>
    <row r="4" spans="1:51" s="4" customFormat="1">
      <c r="B4" s="352" t="s">
        <v>472</v>
      </c>
      <c r="C4" s="454">
        <v>47.486727000000002</v>
      </c>
      <c r="D4" s="455">
        <v>48.085360999999999</v>
      </c>
      <c r="E4" s="455">
        <v>48.619695</v>
      </c>
      <c r="F4" s="455">
        <v>49.077984000000001</v>
      </c>
      <c r="G4" s="455">
        <v>49.533648231140816</v>
      </c>
      <c r="H4" s="455">
        <v>49.957476245813318</v>
      </c>
      <c r="I4" s="455">
        <v>50.338890525924739</v>
      </c>
      <c r="J4" s="455">
        <v>50.675607806146864</v>
      </c>
      <c r="K4" s="455">
        <v>50.970076895202141</v>
      </c>
      <c r="L4" s="455">
        <v>51.227365786791871</v>
      </c>
      <c r="M4" s="455">
        <v>51.45376169307815</v>
      </c>
      <c r="N4" s="455">
        <v>51.655706022176865</v>
      </c>
      <c r="O4" s="455">
        <v>51.839000373795173</v>
      </c>
      <c r="P4" s="455">
        <v>52.008626040582648</v>
      </c>
      <c r="Q4" s="455">
        <v>52.168610628707896</v>
      </c>
      <c r="R4" s="455">
        <v>52.321778235132925</v>
      </c>
      <c r="S4" s="455">
        <v>52.470199814148003</v>
      </c>
      <c r="T4" s="455">
        <v>52.614993014893408</v>
      </c>
      <c r="U4" s="455">
        <v>52.75447751093602</v>
      </c>
      <c r="V4" s="455">
        <v>52.888271606242384</v>
      </c>
      <c r="W4" s="455">
        <v>53.01657224381006</v>
      </c>
      <c r="X4" s="455">
        <v>53.138446580653998</v>
      </c>
      <c r="Y4" s="455">
        <v>53.252788340136647</v>
      </c>
      <c r="Z4" s="455">
        <v>53.358307440583474</v>
      </c>
      <c r="AA4" s="455">
        <v>53.454099375430268</v>
      </c>
      <c r="AB4" s="455">
        <v>53.53957765361325</v>
      </c>
      <c r="AC4" s="455">
        <v>53.61403263816532</v>
      </c>
      <c r="AD4" s="455">
        <v>53.67687364925257</v>
      </c>
      <c r="AE4" s="455">
        <v>53.7281674659842</v>
      </c>
      <c r="AF4" s="455">
        <v>53.768040824982336</v>
      </c>
      <c r="AG4" s="455">
        <v>53.796631259162062</v>
      </c>
      <c r="AH4" s="455">
        <v>53.81425759038936</v>
      </c>
      <c r="AI4" s="455">
        <v>53.821631834993376</v>
      </c>
      <c r="AJ4" s="455">
        <v>53.819630494553046</v>
      </c>
      <c r="AK4" s="455">
        <v>53.809175173453241</v>
      </c>
      <c r="AL4" s="455">
        <v>53.791433446458292</v>
      </c>
      <c r="AM4" s="455">
        <v>53.767572955655211</v>
      </c>
      <c r="AN4" s="455">
        <v>53.739028085544774</v>
      </c>
      <c r="AO4" s="455">
        <v>53.707215560296952</v>
      </c>
      <c r="AP4" s="455">
        <v>53.673507900998494</v>
      </c>
      <c r="AQ4" s="455">
        <v>53.639286551981805</v>
      </c>
      <c r="AR4" s="455">
        <v>53.605685743907664</v>
      </c>
      <c r="AS4" s="455">
        <v>53.573718007231811</v>
      </c>
      <c r="AT4" s="455">
        <v>53.543675497520816</v>
      </c>
      <c r="AU4" s="455">
        <v>53.516679161671476</v>
      </c>
      <c r="AV4" s="455">
        <v>53.493553410166001</v>
      </c>
      <c r="AW4" s="455">
        <v>53.47498390369951</v>
      </c>
      <c r="AX4" s="455">
        <v>53.461756231658356</v>
      </c>
      <c r="AY4" s="460">
        <v>53.454472087725115</v>
      </c>
    </row>
    <row r="5" spans="1:51">
      <c r="B5" s="352" t="s">
        <v>473</v>
      </c>
      <c r="C5" s="456">
        <v>47.486727000000002</v>
      </c>
      <c r="D5" s="5">
        <v>48.085360999999999</v>
      </c>
      <c r="E5" s="5">
        <v>48.619695</v>
      </c>
      <c r="F5" s="5">
        <v>49.081525752602822</v>
      </c>
      <c r="G5" s="5">
        <v>49.371252286985033</v>
      </c>
      <c r="H5" s="5">
        <v>49.61826680780846</v>
      </c>
      <c r="I5" s="5">
        <v>49.811211540493531</v>
      </c>
      <c r="J5" s="5">
        <v>49.976080822776119</v>
      </c>
      <c r="K5" s="5">
        <v>50.119309744977834</v>
      </c>
      <c r="L5" s="5">
        <v>50.246289326503181</v>
      </c>
      <c r="M5" s="5">
        <v>50.363793330720078</v>
      </c>
      <c r="N5" s="5">
        <v>50.475535143354122</v>
      </c>
      <c r="O5" s="5">
        <v>50.584665905389819</v>
      </c>
      <c r="P5" s="5">
        <v>50.69113906124894</v>
      </c>
      <c r="Q5" s="5">
        <v>50.79635545808852</v>
      </c>
      <c r="R5" s="5">
        <v>50.901154954683889</v>
      </c>
      <c r="S5" s="5">
        <v>51.005518394534072</v>
      </c>
      <c r="T5" s="5">
        <v>51.109508571039825</v>
      </c>
      <c r="U5" s="5">
        <v>51.213188694700065</v>
      </c>
      <c r="V5" s="5">
        <v>51.316026347328609</v>
      </c>
      <c r="W5" s="5">
        <v>51.417258101121732</v>
      </c>
      <c r="X5" s="5">
        <v>51.516501831217724</v>
      </c>
      <c r="Y5" s="5">
        <v>51.612967427373249</v>
      </c>
      <c r="Z5" s="5">
        <v>51.70596415278461</v>
      </c>
      <c r="AA5" s="5">
        <v>51.79390994086495</v>
      </c>
      <c r="AB5" s="5">
        <v>51.87721426157632</v>
      </c>
      <c r="AC5" s="5">
        <v>51.95511373904791</v>
      </c>
      <c r="AD5" s="5">
        <v>52.027822156668392</v>
      </c>
      <c r="AE5" s="5">
        <v>52.094597429522132</v>
      </c>
      <c r="AF5" s="5">
        <v>52.154520760432263</v>
      </c>
      <c r="AG5" s="5">
        <v>52.208204334923494</v>
      </c>
      <c r="AH5" s="5">
        <v>52.255257586484511</v>
      </c>
      <c r="AI5" s="5">
        <v>52.296242974886006</v>
      </c>
      <c r="AJ5" s="5">
        <v>52.330837683374256</v>
      </c>
      <c r="AK5" s="5">
        <v>52.360498438908074</v>
      </c>
      <c r="AL5" s="5">
        <v>52.385191259915757</v>
      </c>
      <c r="AM5" s="5">
        <v>52.405911911159038</v>
      </c>
      <c r="AN5" s="5">
        <v>52.423217727970957</v>
      </c>
      <c r="AO5" s="5">
        <v>52.438485549524458</v>
      </c>
      <c r="AP5" s="5">
        <v>52.452365702477458</v>
      </c>
      <c r="AQ5" s="5">
        <v>52.466433161616038</v>
      </c>
      <c r="AR5" s="5">
        <v>52.481484216716467</v>
      </c>
      <c r="AS5" s="5">
        <v>52.499499051960797</v>
      </c>
      <c r="AT5" s="5">
        <v>52.520891402572936</v>
      </c>
      <c r="AU5" s="5">
        <v>52.547032743360205</v>
      </c>
      <c r="AV5" s="5">
        <v>52.579124117121488</v>
      </c>
      <c r="AW5" s="5">
        <v>52.617887898967318</v>
      </c>
      <c r="AX5" s="5">
        <v>52.663952539369916</v>
      </c>
      <c r="AY5" s="461">
        <v>52.718572194321283</v>
      </c>
    </row>
    <row r="6" spans="1:51">
      <c r="B6" s="352" t="s">
        <v>474</v>
      </c>
      <c r="C6" s="456">
        <v>47.706600000000002</v>
      </c>
      <c r="D6" s="5">
        <v>48.163400000000003</v>
      </c>
      <c r="E6" s="5">
        <v>48.480200000000004</v>
      </c>
      <c r="F6" s="5">
        <v>48.718499999999999</v>
      </c>
      <c r="G6" s="5">
        <v>48.898099999999999</v>
      </c>
      <c r="H6" s="5">
        <v>49.021500000000003</v>
      </c>
      <c r="I6" s="5">
        <v>49.1188</v>
      </c>
      <c r="J6" s="5">
        <v>49.217399999999998</v>
      </c>
      <c r="K6" s="5">
        <v>49.315399999999997</v>
      </c>
      <c r="L6" s="5">
        <v>49.412100000000002</v>
      </c>
      <c r="M6" s="5">
        <v>49.509599999999999</v>
      </c>
      <c r="N6" s="5">
        <v>49.607900000000001</v>
      </c>
      <c r="O6" s="5">
        <v>49.7089</v>
      </c>
      <c r="P6" s="5">
        <v>49.8123</v>
      </c>
      <c r="Q6" s="5">
        <v>49.913499999999999</v>
      </c>
      <c r="R6" s="5">
        <v>50.011600000000001</v>
      </c>
      <c r="S6" s="5">
        <v>50.105499999999999</v>
      </c>
      <c r="T6" s="5">
        <v>50.194099999999999</v>
      </c>
      <c r="U6" s="5">
        <v>50.276600000000002</v>
      </c>
      <c r="V6" s="5">
        <v>50.351300000000002</v>
      </c>
      <c r="W6" s="5">
        <v>50.416499999999999</v>
      </c>
      <c r="X6" s="5">
        <v>50.470199999999998</v>
      </c>
      <c r="Y6" s="5">
        <v>50.510800000000003</v>
      </c>
      <c r="Z6" s="5">
        <v>50.536900000000003</v>
      </c>
      <c r="AA6" s="5">
        <v>50.547899999999998</v>
      </c>
      <c r="AB6" s="5">
        <v>50.542900000000003</v>
      </c>
      <c r="AC6" s="5">
        <v>50.5212</v>
      </c>
      <c r="AD6" s="5">
        <v>50.4831</v>
      </c>
      <c r="AE6" s="5">
        <v>50.429299999999998</v>
      </c>
      <c r="AF6" s="5">
        <v>50.3598</v>
      </c>
      <c r="AG6" s="5">
        <v>50.275599999999997</v>
      </c>
      <c r="AH6" s="5">
        <v>50.177799999999998</v>
      </c>
      <c r="AI6" s="5">
        <v>50.067700000000002</v>
      </c>
      <c r="AJ6" s="5">
        <v>49.946199999999997</v>
      </c>
      <c r="AK6" s="5">
        <v>49.814599999999999</v>
      </c>
      <c r="AL6" s="5">
        <v>49.674900000000001</v>
      </c>
      <c r="AM6" s="5">
        <v>49.527999999999999</v>
      </c>
      <c r="AN6" s="5">
        <v>49.374600000000001</v>
      </c>
      <c r="AO6" s="5">
        <v>49.216299999999997</v>
      </c>
      <c r="AP6" s="5">
        <v>49.055399999999999</v>
      </c>
      <c r="AQ6" s="5">
        <v>48.893500000000003</v>
      </c>
      <c r="AR6" s="5">
        <v>48.731499999999997</v>
      </c>
      <c r="AS6" s="5">
        <v>48.570799999999998</v>
      </c>
      <c r="AT6" s="5">
        <v>48.412999999999997</v>
      </c>
      <c r="AU6" s="5">
        <v>48.258499999999998</v>
      </c>
      <c r="AV6" s="5">
        <v>48.107700000000001</v>
      </c>
      <c r="AW6" s="5">
        <v>47.962200000000003</v>
      </c>
      <c r="AX6" s="5">
        <v>47.822899999999997</v>
      </c>
      <c r="AY6" s="461">
        <v>47.689900000000002</v>
      </c>
    </row>
    <row r="7" spans="1:51">
      <c r="B7" s="352" t="s">
        <v>477</v>
      </c>
      <c r="C7" s="457">
        <f>C4</f>
        <v>47.486727000000002</v>
      </c>
      <c r="D7" s="134">
        <f>D4</f>
        <v>48.085360999999999</v>
      </c>
      <c r="E7" s="134">
        <f>E4</f>
        <v>48.619695</v>
      </c>
      <c r="F7" s="134">
        <v>49.128297000000003</v>
      </c>
      <c r="G7" s="134">
        <v>49.570728000000003</v>
      </c>
      <c r="H7" s="134">
        <v>49.976787000000002</v>
      </c>
      <c r="I7" s="134">
        <v>50.341560000000001</v>
      </c>
      <c r="J7" s="134">
        <v>50.665174</v>
      </c>
      <c r="K7" s="134">
        <v>50.947558999999998</v>
      </c>
      <c r="L7" s="134">
        <v>51.188479999999998</v>
      </c>
      <c r="M7" s="134">
        <v>51.388669999999998</v>
      </c>
      <c r="N7" s="134">
        <v>51.588777</v>
      </c>
      <c r="O7" s="134">
        <v>51.784849999999999</v>
      </c>
      <c r="P7" s="134">
        <v>51.977041</v>
      </c>
      <c r="Q7" s="134">
        <v>52.165359000000002</v>
      </c>
      <c r="R7" s="134">
        <v>52.350887</v>
      </c>
      <c r="S7" s="134">
        <v>52.53107</v>
      </c>
      <c r="T7" s="134">
        <v>52.704554000000002</v>
      </c>
      <c r="U7" s="134">
        <v>52.872036000000001</v>
      </c>
      <c r="V7" s="134">
        <v>53.030247000000003</v>
      </c>
      <c r="W7" s="134">
        <v>53.179375999999998</v>
      </c>
      <c r="X7" s="134">
        <v>53.316811000000001</v>
      </c>
      <c r="Y7" s="134">
        <v>53.442217999999997</v>
      </c>
      <c r="Z7" s="134">
        <v>53.552939000000002</v>
      </c>
      <c r="AA7" s="134">
        <v>53.649715999999998</v>
      </c>
      <c r="AB7" s="134">
        <v>53.730730000000001</v>
      </c>
      <c r="AC7" s="134">
        <v>53.795991000000001</v>
      </c>
      <c r="AD7" s="134">
        <v>53.844444000000003</v>
      </c>
      <c r="AE7" s="134">
        <v>53.877467000000003</v>
      </c>
      <c r="AF7" s="134">
        <v>53.894686999999998</v>
      </c>
      <c r="AG7" s="134">
        <v>53.896656999999998</v>
      </c>
      <c r="AH7" s="134">
        <v>53.884143999999999</v>
      </c>
      <c r="AI7" s="134">
        <v>53.858297999999998</v>
      </c>
      <c r="AJ7" s="134">
        <v>53.819504999999999</v>
      </c>
      <c r="AK7" s="134">
        <v>53.768701999999998</v>
      </c>
      <c r="AL7" s="134">
        <v>53.706991000000002</v>
      </c>
      <c r="AM7" s="134">
        <v>53.636315000000003</v>
      </c>
      <c r="AN7" s="134">
        <v>53.556215000000002</v>
      </c>
      <c r="AO7" s="134">
        <v>53.468131999999997</v>
      </c>
      <c r="AP7" s="134">
        <v>53.373840999999999</v>
      </c>
      <c r="AQ7" s="134">
        <v>53.274811999999997</v>
      </c>
      <c r="AR7" s="134">
        <v>53.172769000000002</v>
      </c>
      <c r="AS7" s="134">
        <v>53.067245</v>
      </c>
      <c r="AT7" s="134">
        <v>52.961436999999997</v>
      </c>
      <c r="AU7" s="134">
        <v>52.855708999999997</v>
      </c>
      <c r="AV7" s="134">
        <v>52.749282999999998</v>
      </c>
      <c r="AW7" s="134">
        <v>52.643726999999998</v>
      </c>
      <c r="AX7" s="134">
        <v>52.541041999999997</v>
      </c>
      <c r="AY7" s="47">
        <v>52.440634000000003</v>
      </c>
    </row>
    <row r="25" spans="1:3">
      <c r="C25" s="453" t="s">
        <v>489</v>
      </c>
    </row>
    <row r="26" spans="1:3">
      <c r="A26" s="77"/>
    </row>
    <row r="27" spans="1:3">
      <c r="A27" s="88" t="s">
        <v>228</v>
      </c>
    </row>
  </sheetData>
  <hyperlinks>
    <hyperlink ref="A27" location="Índice!A1" display="Índice" xr:uid="{17FA2D03-3648-496B-807B-7B3AD502CB2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FE98E-1B8F-46A8-A58C-E90A53E64AB3}">
  <sheetPr>
    <tabColor theme="4" tint="0.79998168889431442"/>
  </sheetPr>
  <dimension ref="A1:BD25"/>
  <sheetViews>
    <sheetView showGridLines="0" zoomScale="85" zoomScaleNormal="85" workbookViewId="0">
      <selection activeCell="A25" sqref="A25"/>
    </sheetView>
  </sheetViews>
  <sheetFormatPr baseColWidth="10" defaultRowHeight="15"/>
  <cols>
    <col min="2" max="2" width="7.85546875" customWidth="1"/>
    <col min="3" max="3" width="45.140625" customWidth="1"/>
  </cols>
  <sheetData>
    <row r="1" spans="1:56" ht="23.25">
      <c r="A1" s="1" t="s">
        <v>238</v>
      </c>
    </row>
    <row r="2" spans="1:56" ht="23.25">
      <c r="A2" s="1"/>
    </row>
    <row r="3" spans="1:56" s="89" customFormat="1">
      <c r="C3" s="289"/>
      <c r="D3" s="96">
        <v>2018</v>
      </c>
      <c r="E3" s="96">
        <v>2019</v>
      </c>
      <c r="F3" s="96">
        <v>2020</v>
      </c>
      <c r="G3" s="96">
        <v>2021</v>
      </c>
      <c r="H3" s="96">
        <v>2022</v>
      </c>
      <c r="I3" s="96">
        <v>2023</v>
      </c>
      <c r="J3" s="96">
        <v>2024</v>
      </c>
      <c r="K3" s="96">
        <v>2025</v>
      </c>
      <c r="L3" s="96">
        <v>2026</v>
      </c>
      <c r="M3" s="96">
        <v>2027</v>
      </c>
      <c r="N3" s="96">
        <v>2028</v>
      </c>
      <c r="O3" s="96">
        <v>2029</v>
      </c>
      <c r="P3" s="96">
        <v>2030</v>
      </c>
      <c r="Q3" s="96">
        <v>2031</v>
      </c>
      <c r="R3" s="96">
        <v>2032</v>
      </c>
      <c r="S3" s="96">
        <v>2033</v>
      </c>
      <c r="T3" s="96">
        <v>2034</v>
      </c>
      <c r="U3" s="96">
        <v>2035</v>
      </c>
      <c r="V3" s="96">
        <v>2036</v>
      </c>
      <c r="W3" s="96">
        <v>2037</v>
      </c>
      <c r="X3" s="96">
        <v>2038</v>
      </c>
      <c r="Y3" s="96">
        <v>2039</v>
      </c>
      <c r="Z3" s="96">
        <v>2040</v>
      </c>
      <c r="AA3" s="96">
        <v>2041</v>
      </c>
      <c r="AB3" s="96">
        <v>2042</v>
      </c>
      <c r="AC3" s="96">
        <v>2043</v>
      </c>
      <c r="AD3" s="96">
        <v>2044</v>
      </c>
      <c r="AE3" s="96">
        <v>2045</v>
      </c>
      <c r="AF3" s="96">
        <v>2046</v>
      </c>
      <c r="AG3" s="96">
        <v>2047</v>
      </c>
      <c r="AH3" s="96">
        <v>2048</v>
      </c>
      <c r="AI3" s="96">
        <v>2049</v>
      </c>
      <c r="AJ3" s="96">
        <v>2050</v>
      </c>
      <c r="AK3" s="96">
        <v>2051</v>
      </c>
      <c r="AL3" s="96">
        <v>2052</v>
      </c>
      <c r="AM3" s="96">
        <v>2053</v>
      </c>
      <c r="AN3" s="96">
        <v>2054</v>
      </c>
      <c r="AO3" s="96">
        <v>2055</v>
      </c>
      <c r="AP3" s="96">
        <v>2056</v>
      </c>
      <c r="AQ3" s="96">
        <v>2057</v>
      </c>
      <c r="AR3" s="96">
        <v>2058</v>
      </c>
      <c r="AS3" s="96">
        <v>2059</v>
      </c>
      <c r="AT3" s="96">
        <v>2060</v>
      </c>
      <c r="AU3" s="96">
        <v>2061</v>
      </c>
      <c r="AV3" s="96">
        <v>2062</v>
      </c>
      <c r="AW3" s="96">
        <v>2063</v>
      </c>
      <c r="AX3" s="96">
        <v>2064</v>
      </c>
      <c r="AY3" s="96">
        <v>2065</v>
      </c>
      <c r="AZ3" s="96">
        <v>2066</v>
      </c>
      <c r="BA3" s="96">
        <v>2067</v>
      </c>
      <c r="BB3" s="96">
        <v>2068</v>
      </c>
      <c r="BC3" s="96">
        <v>2069</v>
      </c>
      <c r="BD3" s="97">
        <v>2070</v>
      </c>
    </row>
    <row r="4" spans="1:56" s="89" customFormat="1">
      <c r="C4" s="129" t="s">
        <v>239</v>
      </c>
      <c r="D4" s="127">
        <v>0.75680268032613096</v>
      </c>
      <c r="E4" s="127">
        <v>0.75768318008644309</v>
      </c>
      <c r="F4" s="127">
        <v>0.7588804272365407</v>
      </c>
      <c r="G4" s="127">
        <v>0.76073394376187498</v>
      </c>
      <c r="H4" s="127">
        <v>0.762244026630852</v>
      </c>
      <c r="I4" s="127">
        <v>0.76454204014398486</v>
      </c>
      <c r="J4" s="127">
        <v>0.76649310531462611</v>
      </c>
      <c r="K4" s="127">
        <v>0.76843596509587675</v>
      </c>
      <c r="L4" s="127">
        <v>0.77063635345265324</v>
      </c>
      <c r="M4" s="127">
        <v>0.77244248261664916</v>
      </c>
      <c r="N4" s="127">
        <v>0.77346996834190285</v>
      </c>
      <c r="O4" s="127">
        <v>0.77393701919191848</v>
      </c>
      <c r="P4" s="127">
        <v>0.77449154637488538</v>
      </c>
      <c r="Q4" s="127">
        <v>0.77446852238164676</v>
      </c>
      <c r="R4" s="127">
        <v>0.77394560856605565</v>
      </c>
      <c r="S4" s="127">
        <v>0.77237092009531283</v>
      </c>
      <c r="T4" s="127">
        <v>0.77013527259810999</v>
      </c>
      <c r="U4" s="127">
        <v>0.76738683511708161</v>
      </c>
      <c r="V4" s="127">
        <v>0.76406295998960172</v>
      </c>
      <c r="W4" s="127">
        <v>0.76081545179908561</v>
      </c>
      <c r="X4" s="127">
        <v>0.75717632877412788</v>
      </c>
      <c r="Y4" s="127">
        <v>0.75307146688872151</v>
      </c>
      <c r="Z4" s="127">
        <v>0.74850448441859019</v>
      </c>
      <c r="AA4" s="127">
        <v>0.74427844509349939</v>
      </c>
      <c r="AB4" s="127">
        <v>0.74013511587424929</v>
      </c>
      <c r="AC4" s="127">
        <v>0.73590478364482048</v>
      </c>
      <c r="AD4" s="127">
        <v>0.73196664993145266</v>
      </c>
      <c r="AE4" s="127">
        <v>0.7281345652002722</v>
      </c>
      <c r="AF4" s="127">
        <v>0.72441466527750964</v>
      </c>
      <c r="AG4" s="127">
        <v>0.72074946433662057</v>
      </c>
      <c r="AH4" s="127">
        <v>0.71714568080513219</v>
      </c>
      <c r="AI4" s="127">
        <v>0.71373831920007669</v>
      </c>
      <c r="AJ4" s="127">
        <v>0.71028663484521526</v>
      </c>
      <c r="AK4" s="127">
        <v>0.70701013438130833</v>
      </c>
      <c r="AL4" s="127">
        <v>0.70388587449758933</v>
      </c>
      <c r="AM4" s="127">
        <v>0.70122978308183148</v>
      </c>
      <c r="AN4" s="127">
        <v>0.69896432013427479</v>
      </c>
      <c r="AO4" s="127">
        <v>0.69737047262846108</v>
      </c>
      <c r="AP4" s="127">
        <v>0.69622827881203664</v>
      </c>
      <c r="AQ4" s="127">
        <v>0.69566913310046607</v>
      </c>
      <c r="AR4" s="127">
        <v>0.69559964651493988</v>
      </c>
      <c r="AS4" s="127">
        <v>0.69605587419980153</v>
      </c>
      <c r="AT4" s="127">
        <v>0.69677654470825212</v>
      </c>
      <c r="AU4" s="127">
        <v>0.6977658617660133</v>
      </c>
      <c r="AV4" s="127">
        <v>0.69893966700395393</v>
      </c>
      <c r="AW4" s="127">
        <v>0.70020295163738644</v>
      </c>
      <c r="AX4" s="127">
        <v>0.70143155169444904</v>
      </c>
      <c r="AY4" s="127">
        <v>0.70264520062009972</v>
      </c>
      <c r="AZ4" s="127">
        <v>0.70381441006476664</v>
      </c>
      <c r="BA4" s="127">
        <v>0.7049144177811616</v>
      </c>
      <c r="BB4" s="127">
        <v>0.70578960773465838</v>
      </c>
      <c r="BC4" s="127">
        <v>0.70670009276504331</v>
      </c>
      <c r="BD4" s="128">
        <v>0.70765934049942392</v>
      </c>
    </row>
    <row r="6" spans="1:56">
      <c r="D6" t="s">
        <v>239</v>
      </c>
    </row>
    <row r="8" spans="1:56">
      <c r="K8" s="45"/>
      <c r="L8" s="136"/>
      <c r="M8" s="45"/>
    </row>
    <row r="9" spans="1:56">
      <c r="K9" s="45"/>
      <c r="L9" s="136"/>
      <c r="M9" s="45"/>
    </row>
    <row r="22" spans="1:4">
      <c r="D22" s="87" t="s">
        <v>3</v>
      </c>
    </row>
    <row r="25" spans="1:4">
      <c r="A25" s="88" t="s">
        <v>228</v>
      </c>
    </row>
  </sheetData>
  <hyperlinks>
    <hyperlink ref="A25" location="Índice!A1" display="Índice" xr:uid="{41BDB1F5-56DC-4F17-B3EE-9738E158665E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99ACA-4EF7-4C0B-9652-FB57C57CD6B2}">
  <sheetPr>
    <tabColor theme="4" tint="0.79998168889431442"/>
  </sheetPr>
  <dimension ref="A1:AZ25"/>
  <sheetViews>
    <sheetView showGridLines="0" zoomScale="85" zoomScaleNormal="85" workbookViewId="0">
      <selection activeCell="A25" sqref="A25"/>
    </sheetView>
  </sheetViews>
  <sheetFormatPr baseColWidth="10" defaultRowHeight="15"/>
  <cols>
    <col min="2" max="2" width="17.140625" customWidth="1"/>
  </cols>
  <sheetData>
    <row r="1" spans="1:52" ht="23.25">
      <c r="A1" s="360" t="s">
        <v>241</v>
      </c>
    </row>
    <row r="2" spans="1:52" ht="23.25">
      <c r="A2" s="1"/>
    </row>
    <row r="3" spans="1:52">
      <c r="A3" s="130"/>
      <c r="C3" s="131" t="s">
        <v>5</v>
      </c>
      <c r="D3" s="132">
        <v>2022</v>
      </c>
      <c r="E3" s="132">
        <v>2023</v>
      </c>
      <c r="F3" s="132">
        <v>2024</v>
      </c>
      <c r="G3" s="132">
        <v>2025</v>
      </c>
      <c r="H3" s="132">
        <v>2026</v>
      </c>
      <c r="I3" s="132">
        <v>2027</v>
      </c>
      <c r="J3" s="132">
        <v>2028</v>
      </c>
      <c r="K3" s="132">
        <v>2029</v>
      </c>
      <c r="L3" s="132">
        <v>2030</v>
      </c>
      <c r="M3" s="132">
        <v>2031</v>
      </c>
      <c r="N3" s="132">
        <v>2032</v>
      </c>
      <c r="O3" s="132">
        <v>2033</v>
      </c>
      <c r="P3" s="132">
        <v>2034</v>
      </c>
      <c r="Q3" s="132">
        <v>2035</v>
      </c>
      <c r="R3" s="132">
        <v>2036</v>
      </c>
      <c r="S3" s="132">
        <v>2037</v>
      </c>
      <c r="T3" s="132">
        <v>2038</v>
      </c>
      <c r="U3" s="132">
        <v>2039</v>
      </c>
      <c r="V3" s="132">
        <v>2040</v>
      </c>
      <c r="W3" s="132">
        <v>2041</v>
      </c>
      <c r="X3" s="132">
        <v>2042</v>
      </c>
      <c r="Y3" s="132">
        <v>2043</v>
      </c>
      <c r="Z3" s="132">
        <v>2044</v>
      </c>
      <c r="AA3" s="132">
        <v>2045</v>
      </c>
      <c r="AB3" s="132">
        <v>2046</v>
      </c>
      <c r="AC3" s="132">
        <v>2047</v>
      </c>
      <c r="AD3" s="132">
        <v>2048</v>
      </c>
      <c r="AE3" s="132">
        <v>2049</v>
      </c>
      <c r="AF3" s="132">
        <v>2050</v>
      </c>
      <c r="AG3" s="132">
        <v>2051</v>
      </c>
      <c r="AH3" s="132">
        <v>2052</v>
      </c>
      <c r="AI3" s="132">
        <v>2053</v>
      </c>
      <c r="AJ3" s="132">
        <v>2054</v>
      </c>
      <c r="AK3" s="132">
        <v>2055</v>
      </c>
      <c r="AL3" s="132">
        <v>2056</v>
      </c>
      <c r="AM3" s="132">
        <v>2057</v>
      </c>
      <c r="AN3" s="132">
        <v>2058</v>
      </c>
      <c r="AO3" s="132">
        <v>2059</v>
      </c>
      <c r="AP3" s="132">
        <v>2060</v>
      </c>
      <c r="AQ3" s="132">
        <v>2061</v>
      </c>
      <c r="AR3" s="132">
        <v>2062</v>
      </c>
      <c r="AS3" s="132">
        <v>2063</v>
      </c>
      <c r="AT3" s="132">
        <v>2064</v>
      </c>
      <c r="AU3" s="132">
        <v>2065</v>
      </c>
      <c r="AV3" s="132">
        <v>2066</v>
      </c>
      <c r="AW3" s="132">
        <v>2067</v>
      </c>
      <c r="AX3" s="132">
        <v>2068</v>
      </c>
      <c r="AY3" s="132">
        <v>2069</v>
      </c>
      <c r="AZ3" s="374">
        <v>2070</v>
      </c>
    </row>
    <row r="4" spans="1:52">
      <c r="B4" s="59" t="s">
        <v>175</v>
      </c>
      <c r="C4" s="100" t="s">
        <v>176</v>
      </c>
      <c r="D4" s="111">
        <v>36.196474000000002</v>
      </c>
      <c r="E4" s="111">
        <v>36.763280000000002</v>
      </c>
      <c r="F4" s="111">
        <v>37.266660999999999</v>
      </c>
      <c r="G4" s="111">
        <v>37.713287999999999</v>
      </c>
      <c r="H4" s="111">
        <v>38.172430046052824</v>
      </c>
      <c r="I4" s="111">
        <v>38.589276976578319</v>
      </c>
      <c r="J4" s="111">
        <v>38.93562006145352</v>
      </c>
      <c r="K4" s="111">
        <v>39.21972885122802</v>
      </c>
      <c r="L4" s="111">
        <v>39.475893673411925</v>
      </c>
      <c r="M4" s="111">
        <v>39.673982286400829</v>
      </c>
      <c r="N4" s="111">
        <v>39.822412906562171</v>
      </c>
      <c r="O4" s="111">
        <v>39.897365188521739</v>
      </c>
      <c r="P4" s="111">
        <v>39.923042684086269</v>
      </c>
      <c r="Q4" s="111">
        <v>39.910734936070554</v>
      </c>
      <c r="R4" s="111">
        <v>39.860103055515552</v>
      </c>
      <c r="S4" s="111">
        <v>39.80721734689422</v>
      </c>
      <c r="T4" s="111">
        <v>39.729193265321513</v>
      </c>
      <c r="U4" s="111">
        <v>39.622849970065616</v>
      </c>
      <c r="V4" s="111">
        <v>39.486962990095279</v>
      </c>
      <c r="W4" s="111">
        <v>39.363600554776752</v>
      </c>
      <c r="X4" s="111">
        <v>39.239426840927869</v>
      </c>
      <c r="Y4" s="111">
        <v>39.104837034158031</v>
      </c>
      <c r="Z4" s="111">
        <v>38.979265080838545</v>
      </c>
      <c r="AA4" s="111">
        <v>38.852027988071697</v>
      </c>
      <c r="AB4" s="111">
        <v>38.722933506763056</v>
      </c>
      <c r="AC4" s="111">
        <v>38.588621914650652</v>
      </c>
      <c r="AD4" s="111">
        <v>38.449071937005648</v>
      </c>
      <c r="AE4" s="111">
        <v>38.311241578332414</v>
      </c>
      <c r="AF4" s="111">
        <v>38.162399265814095</v>
      </c>
      <c r="AG4" s="111">
        <v>38.014549769090436</v>
      </c>
      <c r="AH4" s="111">
        <v>37.866688838879639</v>
      </c>
      <c r="AI4" s="111">
        <v>37.736160176818537</v>
      </c>
      <c r="AJ4" s="111">
        <v>37.619400304063383</v>
      </c>
      <c r="AK4" s="111">
        <v>37.532221154675597</v>
      </c>
      <c r="AL4" s="111">
        <v>37.463469415308722</v>
      </c>
      <c r="AM4" s="111">
        <v>37.421039873929054</v>
      </c>
      <c r="AN4" s="111">
        <v>37.400704741920009</v>
      </c>
      <c r="AO4" s="111">
        <v>37.405366172731554</v>
      </c>
      <c r="AP4" s="111">
        <v>37.421928084004982</v>
      </c>
      <c r="AQ4" s="111">
        <v>37.45154149454514</v>
      </c>
      <c r="AR4" s="111">
        <v>37.490625080971824</v>
      </c>
      <c r="AS4" s="111">
        <v>37.534859382430312</v>
      </c>
      <c r="AT4" s="111">
        <v>37.578296151853458</v>
      </c>
      <c r="AU4" s="111">
        <v>37.622206611893034</v>
      </c>
      <c r="AV4" s="111">
        <v>37.665809972797199</v>
      </c>
      <c r="AW4" s="111">
        <v>37.70837705717264</v>
      </c>
      <c r="AX4" s="111">
        <v>37.74208791300925</v>
      </c>
      <c r="AY4" s="111">
        <v>37.781428088295094</v>
      </c>
      <c r="AZ4" s="375">
        <v>37.827556464344418</v>
      </c>
    </row>
    <row r="5" spans="1:52">
      <c r="B5" s="59" t="s">
        <v>177</v>
      </c>
      <c r="C5" s="100" t="s">
        <v>176</v>
      </c>
      <c r="D5" s="111">
        <v>23.612897</v>
      </c>
      <c r="E5" s="111">
        <v>24.100853000000001</v>
      </c>
      <c r="F5" s="111">
        <v>24.419480680922092</v>
      </c>
      <c r="G5" s="111">
        <v>25.150133010628217</v>
      </c>
      <c r="H5" s="111">
        <v>25.568362090395205</v>
      </c>
      <c r="I5" s="111">
        <v>25.947384199334223</v>
      </c>
      <c r="J5" s="111">
        <v>26.27254634791089</v>
      </c>
      <c r="K5" s="111">
        <v>26.553848855969179</v>
      </c>
      <c r="L5" s="111">
        <v>26.741308799372824</v>
      </c>
      <c r="M5" s="111">
        <v>26.886802719662164</v>
      </c>
      <c r="N5" s="111">
        <v>26.995104829027991</v>
      </c>
      <c r="O5" s="111">
        <v>27.075214282384813</v>
      </c>
      <c r="P5" s="111">
        <v>27.128124514795843</v>
      </c>
      <c r="Q5" s="111">
        <v>27.155371345535013</v>
      </c>
      <c r="R5" s="111">
        <v>27.160982549391456</v>
      </c>
      <c r="S5" s="111">
        <v>27.142812282152484</v>
      </c>
      <c r="T5" s="111">
        <v>27.102159996907005</v>
      </c>
      <c r="U5" s="111">
        <v>27.041244092329059</v>
      </c>
      <c r="V5" s="111">
        <v>26.968174238814466</v>
      </c>
      <c r="W5" s="111">
        <v>26.870787852336584</v>
      </c>
      <c r="X5" s="111">
        <v>26.753083699256301</v>
      </c>
      <c r="Y5" s="111">
        <v>26.622477588845975</v>
      </c>
      <c r="Z5" s="111">
        <v>26.484433750559152</v>
      </c>
      <c r="AA5" s="111">
        <v>26.344860150944076</v>
      </c>
      <c r="AB5" s="111">
        <v>26.208929396264327</v>
      </c>
      <c r="AC5" s="111">
        <v>26.083366807113311</v>
      </c>
      <c r="AD5" s="111">
        <v>25.972101790232347</v>
      </c>
      <c r="AE5" s="111">
        <v>25.876929231017407</v>
      </c>
      <c r="AF5" s="111">
        <v>25.801842722599911</v>
      </c>
      <c r="AG5" s="111">
        <v>25.746520840931769</v>
      </c>
      <c r="AH5" s="111">
        <v>25.709543142905396</v>
      </c>
      <c r="AI5" s="111">
        <v>25.688897799355544</v>
      </c>
      <c r="AJ5" s="111">
        <v>25.682180980406265</v>
      </c>
      <c r="AK5" s="111">
        <v>25.685843231076678</v>
      </c>
      <c r="AL5" s="111">
        <v>25.697256021872363</v>
      </c>
      <c r="AM5" s="111">
        <v>25.714835748191096</v>
      </c>
      <c r="AN5" s="111">
        <v>25.736591991561838</v>
      </c>
      <c r="AO5" s="111">
        <v>25.759877022361504</v>
      </c>
      <c r="AP5" s="111">
        <v>25.784222057994391</v>
      </c>
      <c r="AQ5" s="111">
        <v>25.808298894200725</v>
      </c>
      <c r="AR5" s="111">
        <v>25.831417466416909</v>
      </c>
      <c r="AS5" s="111">
        <v>25.852251352440184</v>
      </c>
      <c r="AT5" s="111">
        <v>25.870015019844239</v>
      </c>
      <c r="AU5" s="111">
        <v>25.883504268991341</v>
      </c>
      <c r="AV5" s="111">
        <v>25.892204362650322</v>
      </c>
      <c r="AW5" s="111">
        <v>25.895468589833982</v>
      </c>
      <c r="AX5" s="111">
        <v>25.892971675500274</v>
      </c>
      <c r="AY5" s="111">
        <v>25.883304104052332</v>
      </c>
      <c r="AZ5" s="375">
        <v>25.865655217565518</v>
      </c>
    </row>
    <row r="6" spans="1:52">
      <c r="B6" s="59" t="s">
        <v>178</v>
      </c>
      <c r="C6" s="100" t="s">
        <v>176</v>
      </c>
      <c r="D6" s="111">
        <v>20.533702000000002</v>
      </c>
      <c r="E6" s="111">
        <v>21.163363</v>
      </c>
      <c r="F6" s="111">
        <v>21.648430680922093</v>
      </c>
      <c r="G6" s="111">
        <v>22.584037899968067</v>
      </c>
      <c r="H6" s="111">
        <v>23.090930577935449</v>
      </c>
      <c r="I6" s="111">
        <v>23.543679744472357</v>
      </c>
      <c r="J6" s="111">
        <v>23.932258730010453</v>
      </c>
      <c r="K6" s="111">
        <v>24.247385833709178</v>
      </c>
      <c r="L6" s="111">
        <v>24.441263905439683</v>
      </c>
      <c r="M6" s="111">
        <v>24.596447740282162</v>
      </c>
      <c r="N6" s="111">
        <v>24.718906245895109</v>
      </c>
      <c r="O6" s="111">
        <v>24.815501358520919</v>
      </c>
      <c r="P6" s="111">
        <v>24.887352029051886</v>
      </c>
      <c r="Q6" s="111">
        <v>24.935104149202388</v>
      </c>
      <c r="R6" s="111">
        <v>24.963542387130364</v>
      </c>
      <c r="S6" s="111">
        <v>24.970072870822207</v>
      </c>
      <c r="T6" s="111">
        <v>24.955813564127794</v>
      </c>
      <c r="U6" s="111">
        <v>24.923002841389629</v>
      </c>
      <c r="V6" s="111">
        <v>24.879195525828255</v>
      </c>
      <c r="W6" s="111">
        <v>24.812880721697912</v>
      </c>
      <c r="X6" s="111">
        <v>24.727848175593348</v>
      </c>
      <c r="Y6" s="111">
        <v>24.630652453277971</v>
      </c>
      <c r="Z6" s="111">
        <v>24.526675137872633</v>
      </c>
      <c r="AA6" s="111">
        <v>24.421002507922655</v>
      </c>
      <c r="AB6" s="111">
        <v>24.318018690249353</v>
      </c>
      <c r="AC6" s="111">
        <v>24.224718455412845</v>
      </c>
      <c r="AD6" s="111">
        <v>24.144340292828844</v>
      </c>
      <c r="AE6" s="111">
        <v>24.078461465936805</v>
      </c>
      <c r="AF6" s="111">
        <v>24.031557955111239</v>
      </c>
      <c r="AG6" s="111">
        <v>24.002633028224114</v>
      </c>
      <c r="AH6" s="111">
        <v>23.99055341354325</v>
      </c>
      <c r="AI6" s="111">
        <v>23.99373926578696</v>
      </c>
      <c r="AJ6" s="111">
        <v>24.009713177632573</v>
      </c>
      <c r="AK6" s="111">
        <v>24.035441635275905</v>
      </c>
      <c r="AL6" s="111">
        <v>24.046199729162446</v>
      </c>
      <c r="AM6" s="111">
        <v>24.062733932583786</v>
      </c>
      <c r="AN6" s="111">
        <v>24.083078911249306</v>
      </c>
      <c r="AO6" s="111">
        <v>24.104683532936932</v>
      </c>
      <c r="AP6" s="111">
        <v>24.127520650334795</v>
      </c>
      <c r="AQ6" s="111">
        <v>24.149888305856425</v>
      </c>
      <c r="AR6" s="111">
        <v>24.171300981883629</v>
      </c>
      <c r="AS6" s="111">
        <v>24.190540927918612</v>
      </c>
      <c r="AT6" s="111">
        <v>24.20702260293271</v>
      </c>
      <c r="AU6" s="111">
        <v>24.219289965490749</v>
      </c>
      <c r="AV6" s="111">
        <v>24.227417390444291</v>
      </c>
      <c r="AW6" s="111">
        <v>24.230052033353861</v>
      </c>
      <c r="AX6" s="111">
        <v>24.227634614026552</v>
      </c>
      <c r="AY6" s="111">
        <v>24.218342483349534</v>
      </c>
      <c r="AZ6" s="375">
        <v>24.201527003566088</v>
      </c>
    </row>
    <row r="7" spans="1:52">
      <c r="B7" s="133" t="s">
        <v>179</v>
      </c>
      <c r="C7" s="135" t="s">
        <v>176</v>
      </c>
      <c r="D7" s="134">
        <v>3.0791949999999999</v>
      </c>
      <c r="E7" s="134">
        <v>2.9374899999999999</v>
      </c>
      <c r="F7" s="134">
        <v>2.7710499999999998</v>
      </c>
      <c r="G7" s="134">
        <v>2.5660951106601502</v>
      </c>
      <c r="H7" s="134">
        <v>2.477431512459757</v>
      </c>
      <c r="I7" s="134">
        <v>2.4037044548618662</v>
      </c>
      <c r="J7" s="134">
        <v>2.3402876179004348</v>
      </c>
      <c r="K7" s="134">
        <v>2.3064630222600009</v>
      </c>
      <c r="L7" s="134">
        <v>2.3000448939331415</v>
      </c>
      <c r="M7" s="134">
        <v>2.2903549793800027</v>
      </c>
      <c r="N7" s="134">
        <v>2.2761985831328806</v>
      </c>
      <c r="O7" s="134">
        <v>2.2597129238638951</v>
      </c>
      <c r="P7" s="134">
        <v>2.2407724857439577</v>
      </c>
      <c r="Q7" s="134">
        <v>2.2202671963326246</v>
      </c>
      <c r="R7" s="134">
        <v>2.1974401622610924</v>
      </c>
      <c r="S7" s="134">
        <v>2.172739411330276</v>
      </c>
      <c r="T7" s="134">
        <v>2.1463464327792097</v>
      </c>
      <c r="U7" s="134">
        <v>2.1182412509394308</v>
      </c>
      <c r="V7" s="134">
        <v>2.0889787129862114</v>
      </c>
      <c r="W7" s="134">
        <v>2.057907130638672</v>
      </c>
      <c r="X7" s="134">
        <v>2.0252355236629547</v>
      </c>
      <c r="Y7" s="134">
        <v>1.9918251355680023</v>
      </c>
      <c r="Z7" s="134">
        <v>1.9577586126865187</v>
      </c>
      <c r="AA7" s="134">
        <v>1.9238576430214216</v>
      </c>
      <c r="AB7" s="134">
        <v>1.8909107060149737</v>
      </c>
      <c r="AC7" s="134">
        <v>1.8586483517004677</v>
      </c>
      <c r="AD7" s="134">
        <v>1.8277614974035044</v>
      </c>
      <c r="AE7" s="134">
        <v>1.7984677650806036</v>
      </c>
      <c r="AF7" s="134">
        <v>1.7702847674886726</v>
      </c>
      <c r="AG7" s="134">
        <v>1.7438878127076551</v>
      </c>
      <c r="AH7" s="134">
        <v>1.7189897293621452</v>
      </c>
      <c r="AI7" s="134">
        <v>1.6951585335685859</v>
      </c>
      <c r="AJ7" s="134">
        <v>1.6724678027736912</v>
      </c>
      <c r="AK7" s="134">
        <v>1.6504015958007718</v>
      </c>
      <c r="AL7" s="134">
        <v>1.6510562927099164</v>
      </c>
      <c r="AM7" s="134">
        <v>1.6521018156073113</v>
      </c>
      <c r="AN7" s="134">
        <v>1.6535130803125315</v>
      </c>
      <c r="AO7" s="134">
        <v>1.6551934894245737</v>
      </c>
      <c r="AP7" s="134">
        <v>1.6567014076595949</v>
      </c>
      <c r="AQ7" s="134">
        <v>1.6584105883442979</v>
      </c>
      <c r="AR7" s="134">
        <v>1.6601164845332808</v>
      </c>
      <c r="AS7" s="134">
        <v>1.6617104245215715</v>
      </c>
      <c r="AT7" s="134">
        <v>1.6629924169115273</v>
      </c>
      <c r="AU7" s="134">
        <v>1.6642143035005932</v>
      </c>
      <c r="AV7" s="134">
        <v>1.6647869722060318</v>
      </c>
      <c r="AW7" s="134">
        <v>1.6654165564801207</v>
      </c>
      <c r="AX7" s="134">
        <v>1.6653370614737222</v>
      </c>
      <c r="AY7" s="134">
        <v>1.6649616207027977</v>
      </c>
      <c r="AZ7" s="47">
        <v>1.6641282139994293</v>
      </c>
    </row>
    <row r="9" spans="1:52">
      <c r="K9" s="45"/>
      <c r="L9" s="54"/>
      <c r="M9" s="45"/>
    </row>
    <row r="10" spans="1:52">
      <c r="K10" s="45"/>
      <c r="L10" s="54"/>
      <c r="M10" s="45"/>
    </row>
    <row r="24" spans="1:4">
      <c r="D24" s="87" t="s">
        <v>3</v>
      </c>
    </row>
    <row r="25" spans="1:4">
      <c r="A25" s="88" t="s">
        <v>228</v>
      </c>
    </row>
  </sheetData>
  <hyperlinks>
    <hyperlink ref="A25" location="Índice!A1" display="Índice" xr:uid="{01BD0618-96D9-49FC-AEBE-286AE9FC3C04}"/>
  </hyperlink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72</vt:i4>
      </vt:variant>
      <vt:variant>
        <vt:lpstr>Rangos con nombre</vt:lpstr>
      </vt:variant>
      <vt:variant>
        <vt:i4>10</vt:i4>
      </vt:variant>
    </vt:vector>
  </HeadingPairs>
  <TitlesOfParts>
    <vt:vector size="82" baseType="lpstr">
      <vt:lpstr>Índice</vt:lpstr>
      <vt:lpstr>Figura_4</vt:lpstr>
      <vt:lpstr>Figura_5</vt:lpstr>
      <vt:lpstr>Figura_6</vt:lpstr>
      <vt:lpstr>Figura_7</vt:lpstr>
      <vt:lpstr>Figura_8</vt:lpstr>
      <vt:lpstr>Figura_9</vt:lpstr>
      <vt:lpstr>Figura_10</vt:lpstr>
      <vt:lpstr>Figura_11</vt:lpstr>
      <vt:lpstr>Figura_12</vt:lpstr>
      <vt:lpstr>Figura_13</vt:lpstr>
      <vt:lpstr>Figura_14</vt:lpstr>
      <vt:lpstr>Figura_15</vt:lpstr>
      <vt:lpstr>Figura_16</vt:lpstr>
      <vt:lpstr>Figura_17.1</vt:lpstr>
      <vt:lpstr>Figura_17.2 y 17.3</vt:lpstr>
      <vt:lpstr>Figura_24.1</vt:lpstr>
      <vt:lpstr>Figura_24.2</vt:lpstr>
      <vt:lpstr>Figura_25.1</vt:lpstr>
      <vt:lpstr>Figura_25.2 y 4</vt:lpstr>
      <vt:lpstr>Figura_25.3</vt:lpstr>
      <vt:lpstr>Figua_25.5</vt:lpstr>
      <vt:lpstr>Figura_26.1</vt:lpstr>
      <vt:lpstr>Figura_26.2</vt:lpstr>
      <vt:lpstr>Figura_27.1 y 2</vt:lpstr>
      <vt:lpstr>Figura_28</vt:lpstr>
      <vt:lpstr>Figura_29.1</vt:lpstr>
      <vt:lpstr>Figura_29.2</vt:lpstr>
      <vt:lpstr>Figura_30.1</vt:lpstr>
      <vt:lpstr>Figura_30.2</vt:lpstr>
      <vt:lpstr>Figura_30.3 y 4</vt:lpstr>
      <vt:lpstr>Figura_30.5</vt:lpstr>
      <vt:lpstr>Figura_30.6</vt:lpstr>
      <vt:lpstr>Figura_31.1</vt:lpstr>
      <vt:lpstr>Figura_31.2</vt:lpstr>
      <vt:lpstr>Figura_31.3</vt:lpstr>
      <vt:lpstr>Figura_31.4</vt:lpstr>
      <vt:lpstr>Figura_32.1 y 2</vt:lpstr>
      <vt:lpstr>Figura_33.1</vt:lpstr>
      <vt:lpstr>Figura_33.2</vt:lpstr>
      <vt:lpstr>Figura 34.1</vt:lpstr>
      <vt:lpstr>Figura 34.2</vt:lpstr>
      <vt:lpstr>Figura 34.3</vt:lpstr>
      <vt:lpstr>Figura 34.4</vt:lpstr>
      <vt:lpstr>Figura 34.5</vt:lpstr>
      <vt:lpstr>Figura 35</vt:lpstr>
      <vt:lpstr>Figura 36.1 y 3</vt:lpstr>
      <vt:lpstr>Figura 36.2 y 4</vt:lpstr>
      <vt:lpstr>Figura 36.5</vt:lpstr>
      <vt:lpstr>Figura 37.1</vt:lpstr>
      <vt:lpstr>Figura 37.2</vt:lpstr>
      <vt:lpstr>Figura 37.3</vt:lpstr>
      <vt:lpstr>Figura 38.1</vt:lpstr>
      <vt:lpstr>Figura 38.2</vt:lpstr>
      <vt:lpstr>Figura_39</vt:lpstr>
      <vt:lpstr>Figura_40</vt:lpstr>
      <vt:lpstr>Figura_41.1 y 2</vt:lpstr>
      <vt:lpstr>Figura_42.1</vt:lpstr>
      <vt:lpstr>Figura_42.2</vt:lpstr>
      <vt:lpstr>Figura_43</vt:lpstr>
      <vt:lpstr>Figura_44.1</vt:lpstr>
      <vt:lpstr>Figura_44.2</vt:lpstr>
      <vt:lpstr>Figura_45.1 y 3</vt:lpstr>
      <vt:lpstr>Figura_45.2 y 4</vt:lpstr>
      <vt:lpstr>Figura_46.1</vt:lpstr>
      <vt:lpstr>Figura_46.2</vt:lpstr>
      <vt:lpstr>Figura_47</vt:lpstr>
      <vt:lpstr>Figura_48</vt:lpstr>
      <vt:lpstr>Figura_49.1 y 2</vt:lpstr>
      <vt:lpstr>Figura_50.1</vt:lpstr>
      <vt:lpstr>Figura_50.2</vt:lpstr>
      <vt:lpstr>Figura_51</vt:lpstr>
      <vt:lpstr>Figura_14!_ftn1</vt:lpstr>
      <vt:lpstr>Figura_9!_ftn1</vt:lpstr>
      <vt:lpstr>Figura_14!_ftnref1</vt:lpstr>
      <vt:lpstr>Figura_9!_ftnref1</vt:lpstr>
      <vt:lpstr>Índice!_Toc215479923</vt:lpstr>
      <vt:lpstr>Índice!_Toc215479925</vt:lpstr>
      <vt:lpstr>Índice!_Toc215479926</vt:lpstr>
      <vt:lpstr>Índice!_Toc215479931</vt:lpstr>
      <vt:lpstr>Índice!_Toc215479932</vt:lpstr>
      <vt:lpstr>Figura_8!Área_de_impresión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2025-11-12T12:05:18Z</dcterms:created>
  <dcterms:modified xsi:type="dcterms:W3CDTF">2026-05-18T12:18:21Z</dcterms:modified>
</cp:coreProperties>
</file>