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23250" windowHeight="6480" activeTab="2"/>
  </bookViews>
  <sheets>
    <sheet name="TGSS" sheetId="1" r:id="rId1"/>
    <sheet name="MUTUAS_SISTEMA" sheetId="3" r:id="rId2"/>
    <sheet name="OOCC_TOTAL GENERAL" sheetId="4" r:id="rId3"/>
  </sheets>
  <definedNames>
    <definedName name="_xlnm.Print_Area">TGSS!#REF!</definedName>
    <definedName name="CUATRO">TGSS!#REF!</definedName>
    <definedName name="DOS">TGSS!$G$4:$J$65</definedName>
    <definedName name="TRES">TGSS!#REF!</definedName>
    <definedName name="UNO">TGSS!$A$4:$F$65</definedName>
    <definedName name="Z_2C46A12D_73F5_4811_8806_C989D88AE89F_.wvu.Cols" localSheetId="0" hidden="1">TGSS!#REF!</definedName>
    <definedName name="Z_63C0D369_6BE1_46A6_B405_7F8CCEAC8319_.wvu.Cols" localSheetId="0" hidden="1">TGSS!#REF!</definedName>
    <definedName name="Z_95444495_EC62_40D5_A2F9_2228BE006B24_.wvu.Cols" localSheetId="0" hidden="1">TGSS!#REF!</definedName>
    <definedName name="Z_EBA0F91C_D603_4C0A_A6C5_40E9E6519E13_.wvu.Cols" localSheetId="0" hidden="1">TGSS!#REF!</definedName>
  </definedNames>
  <calcPr calcId="145621"/>
  <customWorkbookViews>
    <customWorkbookView name="DOS" guid="{95444495-EC62-40D5-A2F9-2228BE006B24}" maximized="1" windowWidth="788" windowHeight="399" activeSheetId="1"/>
    <customWorkbookView name="UNO" guid="{EBA0F91C-D603-4C0A-A6C5-40E9E6519E13}" maximized="1" windowWidth="788" windowHeight="399" activeSheetId="1"/>
    <customWorkbookView name="mutuas" guid="{63C0D369-6BE1-46A6-B405-7F8CCEAC8319}" maximized="1" xWindow="1" yWindow="1" windowWidth="1276" windowHeight="794" activeSheetId="1"/>
    <customWorkbookView name="oocc" guid="{2C46A12D-73F5-4811-8806-C989D88AE89F}" maximized="1" xWindow="1" yWindow="1" windowWidth="1276" windowHeight="794" activeSheetId="1"/>
  </customWorkbookViews>
</workbook>
</file>

<file path=xl/calcChain.xml><?xml version="1.0" encoding="utf-8"?>
<calcChain xmlns="http://schemas.openxmlformats.org/spreadsheetml/2006/main">
  <c r="J66" i="1" l="1"/>
  <c r="J65" i="1"/>
  <c r="I63" i="1"/>
  <c r="I68" i="1" s="1"/>
  <c r="H63" i="1"/>
  <c r="H68" i="1" s="1"/>
  <c r="G63" i="1"/>
  <c r="G68" i="1" s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63" i="1" s="1"/>
  <c r="J68" i="1" l="1"/>
</calcChain>
</file>

<file path=xl/sharedStrings.xml><?xml version="1.0" encoding="utf-8"?>
<sst xmlns="http://schemas.openxmlformats.org/spreadsheetml/2006/main" count="230" uniqueCount="98">
  <si>
    <t>(Caja convencional)</t>
  </si>
  <si>
    <t>Albacete</t>
  </si>
  <si>
    <t>Alicante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</si>
  <si>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</si>
  <si>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</si>
  <si>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</si>
  <si>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</si>
  <si>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</si>
  <si>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</si>
  <si>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</si>
  <si>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</si>
  <si>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</si>
  <si>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</si>
  <si>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</si>
  <si>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</si>
  <si>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</si>
  <si>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</si>
  <si>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</si>
  <si>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</si>
  <si>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</si>
  <si>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</si>
  <si>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</si>
  <si>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</si>
  <si>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</si>
  <si>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</si>
  <si>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Asturias</t>
  </si>
  <si>
    <t>Palencia</t>
  </si>
  <si>
    <t>Pontevedra</t>
  </si>
  <si>
    <t>Salamanca</t>
  </si>
  <si>
    <t>S.C.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</si>
  <si>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</si>
  <si>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</si>
  <si>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</si>
  <si>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</si>
  <si>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</si>
  <si>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</si>
  <si>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</si>
  <si>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</si>
  <si>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</si>
  <si>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</si>
  <si>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</si>
  <si>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Ceuta</t>
  </si>
  <si>
    <t>Melilla</t>
  </si>
  <si>
    <t>TOTAL</t>
  </si>
  <si>
    <t>(En miles de euros)</t>
  </si>
  <si>
    <t>Otras Cotizaciones</t>
  </si>
  <si>
    <t>Desempleo</t>
  </si>
  <si>
    <t>Araba/Álava</t>
  </si>
  <si>
    <t>Gipuzkoa</t>
  </si>
  <si>
    <t>Bizkaia</t>
  </si>
  <si>
    <t>Almería</t>
  </si>
  <si>
    <t>Ávila</t>
  </si>
  <si>
    <t>Illes Balears</t>
  </si>
  <si>
    <t>Castellón</t>
  </si>
  <si>
    <t>A Coruña</t>
  </si>
  <si>
    <t>Ourense</t>
  </si>
  <si>
    <t>Las Palmas</t>
  </si>
  <si>
    <t>Régimen E. Agrario</t>
  </si>
  <si>
    <t>Cotización por
 Cese de actividad</t>
  </si>
  <si>
    <t>TGSS</t>
  </si>
  <si>
    <t>Tesorería General de la Seguridad Social</t>
  </si>
  <si>
    <t>TOTAL SISTEMA SEGURIDAD SOCIAL (1) + (2)</t>
  </si>
  <si>
    <t>MUTUAS  COLABORADORAS</t>
  </si>
  <si>
    <t>TOTAL CUOTAS
 (1)</t>
  </si>
  <si>
    <t>TOTAL CUOTAS MUTUAS (2)</t>
  </si>
  <si>
    <t>D. PROVINCIAL</t>
  </si>
  <si>
    <t>IT C.Comunes</t>
  </si>
  <si>
    <t>Régimen General</t>
  </si>
  <si>
    <t>Régimen E. T. Autónomos</t>
  </si>
  <si>
    <t>Régimen E. E. Hogar</t>
  </si>
  <si>
    <t>Cuotas AT/EP
(sólo TGSS)</t>
  </si>
  <si>
    <t>Régimen E. T. del Mar</t>
  </si>
  <si>
    <t>Régimen E. Minería del Carbón</t>
  </si>
  <si>
    <t>Distribución Provincial de la Recaudación Íntegra de la Tesorería General de la Seguridad Social</t>
  </si>
  <si>
    <t>Resumen de la distribución Provincial de la Recaudación Íntegra del Sistema de Seguridad Social</t>
  </si>
  <si>
    <t>Recaudación Íntegra del Sistema de Seguridad Social más Otras Cotizaciones</t>
  </si>
  <si>
    <t>Subdirección General de Presupuestos, Estudios Económicos y Estadísticas</t>
  </si>
  <si>
    <t>Cuotas AT/EP</t>
  </si>
  <si>
    <t>Año 2017</t>
  </si>
  <si>
    <t>Cese de Actividad del SEPE</t>
  </si>
  <si>
    <t>TOTAL DESEMPLEO (I)</t>
  </si>
  <si>
    <t>Formación Profesional (II)</t>
  </si>
  <si>
    <t>Fondo Garantía Salarial (III)</t>
  </si>
  <si>
    <t>TOTAL Otras Cotizaciones (I)+(II)+(III)</t>
  </si>
  <si>
    <t>TOTAL GENERAL (Total Sistema + Otras Cotizaciones)</t>
  </si>
  <si>
    <t>SERVICIO PÚBLICO EMPLEO ESTATAL</t>
  </si>
  <si>
    <t>Subtotal</t>
  </si>
  <si>
    <t>Servicios Centrales (SSCC)</t>
  </si>
  <si>
    <t>Ajuste en SSCC (*)</t>
  </si>
  <si>
    <t>(*) Durante 2017 varias mutuas colaboradoras han acreditado insuficiencia financiera para la gestión de la prestación económica por</t>
  </si>
  <si>
    <t>incapacidad temporal derivada de contingencias comunes, motivo por el cual se ha aplicado el artículo 24 de la orden de cotización para</t>
  </si>
  <si>
    <t>2017 (Orden ESS/106/2017, de 9 de febrero), concediendo a determinadas mutuas un suplemento adicional. El importe total del mismo asciende</t>
  </si>
  <si>
    <t xml:space="preserve">a 132.721,04 milles de euros (suplemento por el que se ha aplicado un ajuste en Servicios Centrales), desconociendo su distribución por </t>
  </si>
  <si>
    <t>Direcciones Provinciales.</t>
  </si>
  <si>
    <t>TOTAL CUOTAS TGSS 
(1)</t>
  </si>
  <si>
    <t>Cotización Desempleados, Autónomos en Cese actividad y Bonificaciones</t>
  </si>
  <si>
    <t>Por primera vez, en las cotizaciones del SEPE, se desagregan las Cotizaciones de Desempleo y las de Cese de Actividad.</t>
  </si>
  <si>
    <t>La desagregación de estos datos de cotización del SEPE correspondientes a los años 2010 a 2016 se encuentran en el fichero: "Serie Histórica Desagregada 2010 - 2016"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</si>
</sst>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Arial"/>
    </font>
    <font>
      <sz val="12"/>
      <name val="SWISS"/>
    </font>
    <font>
      <sz val="12"/>
      <name val="Arial"/>
      <family val="2"/>
    </font>
    <font>
      <sz val="12"/>
      <name val="SWISS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WISS"/>
    </font>
    <font>
      <b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indexed="18"/>
      </top>
      <bottom/>
      <diagonal/>
    </border>
    <border>
      <left/>
      <right/>
      <top/>
      <bottom style="double">
        <color indexed="1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1" fillId="0" borderId="1" xfId="0" applyNumberFormat="1" applyFont="1" applyBorder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3" fontId="2" fillId="0" borderId="0" xfId="0" applyNumberFormat="1" applyFont="1" applyAlignment="1"/>
    <xf numFmtId="0" fontId="2" fillId="0" borderId="3" xfId="0" applyNumberFormat="1" applyFont="1" applyBorder="1" applyAlignment="1"/>
    <xf numFmtId="0" fontId="1" fillId="0" borderId="3" xfId="0" applyNumberFormat="1" applyFont="1" applyBorder="1"/>
    <xf numFmtId="0" fontId="2" fillId="0" borderId="2" xfId="0" applyNumberFormat="1" applyFont="1" applyBorder="1" applyAlignment="1"/>
    <xf numFmtId="0" fontId="5" fillId="0" borderId="0" xfId="0" applyNumberFormat="1" applyFont="1" applyAlignment="1"/>
    <xf numFmtId="4" fontId="5" fillId="0" borderId="0" xfId="0" applyNumberFormat="1" applyFont="1" applyAlignment="1"/>
    <xf numFmtId="4" fontId="6" fillId="0" borderId="0" xfId="0" applyNumberFormat="1" applyFont="1" applyAlignment="1"/>
    <xf numFmtId="0" fontId="6" fillId="0" borderId="0" xfId="0" applyNumberFormat="1" applyFont="1" applyAlignment="1"/>
    <xf numFmtId="0" fontId="5" fillId="0" borderId="0" xfId="0" applyFont="1"/>
    <xf numFmtId="0" fontId="7" fillId="0" borderId="0" xfId="0" applyFont="1"/>
    <xf numFmtId="0" fontId="5" fillId="0" borderId="0" xfId="0" applyNumberFormat="1" applyFont="1" applyBorder="1" applyAlignment="1"/>
    <xf numFmtId="0" fontId="6" fillId="0" borderId="0" xfId="0" applyNumberFormat="1" applyFont="1" applyFill="1" applyBorder="1" applyAlignment="1"/>
    <xf numFmtId="0" fontId="6" fillId="0" borderId="4" xfId="0" applyNumberFormat="1" applyFont="1" applyBorder="1" applyAlignment="1"/>
    <xf numFmtId="0" fontId="5" fillId="0" borderId="4" xfId="0" applyNumberFormat="1" applyFont="1" applyBorder="1" applyAlignment="1"/>
    <xf numFmtId="0" fontId="5" fillId="0" borderId="4" xfId="0" applyNumberFormat="1" applyFont="1" applyBorder="1" applyAlignment="1">
      <alignment horizontal="right"/>
    </xf>
    <xf numFmtId="0" fontId="5" fillId="0" borderId="5" xfId="0" applyNumberFormat="1" applyFont="1" applyBorder="1" applyAlignment="1"/>
    <xf numFmtId="0" fontId="6" fillId="0" borderId="6" xfId="0" applyNumberFormat="1" applyFont="1" applyFill="1" applyBorder="1" applyAlignment="1"/>
    <xf numFmtId="0" fontId="6" fillId="0" borderId="4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/>
    <xf numFmtId="4" fontId="6" fillId="0" borderId="0" xfId="0" applyNumberFormat="1" applyFont="1" applyBorder="1" applyAlignment="1"/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4" fontId="1" fillId="0" borderId="0" xfId="0" applyNumberFormat="1" applyFont="1" applyAlignment="1"/>
    <xf numFmtId="4" fontId="1" fillId="0" borderId="0" xfId="0" applyNumberFormat="1" applyFont="1" applyBorder="1" applyAlignment="1"/>
    <xf numFmtId="4" fontId="8" fillId="0" borderId="0" xfId="0" applyNumberFormat="1" applyFont="1" applyBorder="1" applyAlignment="1"/>
    <xf numFmtId="4" fontId="9" fillId="0" borderId="0" xfId="0" applyNumberFormat="1" applyFont="1" applyBorder="1" applyAlignment="1"/>
    <xf numFmtId="4" fontId="10" fillId="0" borderId="0" xfId="0" applyNumberFormat="1" applyFont="1" applyBorder="1" applyAlignment="1"/>
    <xf numFmtId="4" fontId="10" fillId="0" borderId="0" xfId="0" applyNumberFormat="1" applyFont="1" applyAlignment="1"/>
    <xf numFmtId="4" fontId="2" fillId="2" borderId="0" xfId="0" applyNumberFormat="1" applyFont="1" applyFill="1" applyAlignment="1"/>
    <xf numFmtId="4" fontId="2" fillId="0" borderId="34" xfId="0" applyNumberFormat="1" applyFont="1" applyBorder="1" applyAlignment="1"/>
    <xf numFmtId="4" fontId="8" fillId="0" borderId="0" xfId="0" applyNumberFormat="1" applyFont="1" applyAlignment="1"/>
    <xf numFmtId="14" fontId="1" fillId="0" borderId="34" xfId="0" applyNumberFormat="1" applyFont="1" applyBorder="1"/>
    <xf numFmtId="0" fontId="11" fillId="0" borderId="0" xfId="0" applyFont="1" applyFill="1"/>
    <xf numFmtId="4" fontId="11" fillId="0" borderId="0" xfId="0" applyNumberFormat="1" applyFont="1" applyAlignment="1"/>
    <xf numFmtId="0" fontId="6" fillId="0" borderId="0" xfId="0" quotePrefix="1" applyFont="1" applyFill="1"/>
    <xf numFmtId="0" fontId="6" fillId="0" borderId="0" xfId="0" applyFont="1" applyFill="1"/>
    <xf numFmtId="4" fontId="8" fillId="0" borderId="36" xfId="0" applyNumberFormat="1" applyFont="1" applyBorder="1" applyAlignment="1"/>
    <xf numFmtId="4" fontId="9" fillId="0" borderId="36" xfId="0" applyNumberFormat="1" applyFont="1" applyBorder="1" applyAlignment="1"/>
    <xf numFmtId="14" fontId="1" fillId="0" borderId="0" xfId="0" applyNumberFormat="1" applyFont="1" applyBorder="1"/>
    <xf numFmtId="4" fontId="8" fillId="0" borderId="5" xfId="0" applyNumberFormat="1" applyFont="1" applyBorder="1" applyAlignment="1"/>
    <xf numFmtId="4" fontId="2" fillId="0" borderId="5" xfId="0" applyNumberFormat="1" applyFont="1" applyBorder="1" applyAlignment="1"/>
    <xf numFmtId="4" fontId="8" fillId="0" borderId="4" xfId="0" applyNumberFormat="1" applyFont="1" applyBorder="1" applyAlignment="1"/>
    <xf numFmtId="4" fontId="2" fillId="0" borderId="4" xfId="0" applyNumberFormat="1" applyFont="1" applyBorder="1" applyAlignment="1"/>
    <xf numFmtId="4" fontId="2" fillId="0" borderId="0" xfId="0" applyNumberFormat="1" applyFont="1" applyBorder="1"/>
    <xf numFmtId="4" fontId="1" fillId="0" borderId="0" xfId="0" applyNumberFormat="1" applyFont="1" applyFill="1"/>
    <xf numFmtId="4" fontId="1" fillId="0" borderId="0" xfId="0" applyNumberFormat="1" applyFont="1" applyFill="1" applyBorder="1"/>
    <xf numFmtId="4" fontId="2" fillId="0" borderId="37" xfId="0" applyNumberFormat="1" applyFont="1" applyBorder="1" applyAlignment="1"/>
    <xf numFmtId="4" fontId="8" fillId="0" borderId="38" xfId="0" applyNumberFormat="1" applyFont="1" applyBorder="1" applyAlignment="1"/>
    <xf numFmtId="4" fontId="9" fillId="0" borderId="39" xfId="0" applyNumberFormat="1" applyFont="1" applyBorder="1" applyAlignment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0" fontId="2" fillId="0" borderId="0" xfId="0" applyFont="1"/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23" xfId="0" applyBorder="1" applyAlignment="1">
      <alignment wrapText="1"/>
    </xf>
    <xf numFmtId="0" fontId="6" fillId="0" borderId="21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33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6" fillId="0" borderId="28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B121"/>
  <sheetViews>
    <sheetView showGridLines="0" showRuler="0" zoomScale="80" zoomScaleNormal="80" workbookViewId="0">
      <selection activeCell="D48" sqref="D48"/>
    </sheetView>
  </sheetViews>
  <sheetFormatPr baseColWidth="10" defaultColWidth="0" defaultRowHeight="15" zeroHeight="1"/>
  <cols>
    <col min="1" max="8" width="15.77734375" style="1" customWidth="1"/>
    <col min="9" max="9" width="20.77734375" style="1" customWidth="1"/>
    <col min="10" max="10" width="15.77734375" style="1" customWidth="1"/>
    <col min="11" max="11" width="14.6640625" style="1" customWidth="1"/>
    <col min="12" max="15" width="14.6640625" style="1" hidden="1" customWidth="1"/>
    <col min="16" max="236" width="0" style="1" hidden="1" customWidth="1"/>
    <col min="237" max="16384" width="11.5546875" style="1" hidden="1"/>
  </cols>
  <sheetData>
    <row r="1" spans="1:236" ht="15.75">
      <c r="A1" s="16" t="s">
        <v>60</v>
      </c>
    </row>
    <row r="2" spans="1:236" ht="15.75">
      <c r="A2" s="16" t="s">
        <v>76</v>
      </c>
    </row>
    <row r="3" spans="1:236"/>
    <row r="4" spans="1:236" ht="15.75">
      <c r="A4" s="14" t="s">
        <v>73</v>
      </c>
      <c r="B4" s="11"/>
      <c r="C4" s="11"/>
      <c r="D4" s="11"/>
      <c r="E4" s="11"/>
      <c r="F4" s="11"/>
      <c r="G4" s="11"/>
      <c r="H4" s="11"/>
      <c r="I4" s="11"/>
      <c r="J4" s="1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3"/>
    </row>
    <row r="5" spans="1:236" ht="17.100000000000001" customHeight="1">
      <c r="A5" s="14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3"/>
    </row>
    <row r="6" spans="1:236" ht="17.100000000000001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3"/>
    </row>
    <row r="7" spans="1:236" ht="17.100000000000001" customHeight="1" thickBot="1">
      <c r="A7" s="19" t="s">
        <v>78</v>
      </c>
      <c r="B7" s="20"/>
      <c r="C7" s="20"/>
      <c r="D7" s="20"/>
      <c r="E7" s="20"/>
      <c r="F7" s="21"/>
      <c r="G7" s="20"/>
      <c r="H7" s="20"/>
      <c r="I7" s="20"/>
      <c r="J7" s="21" t="s">
        <v>44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</row>
    <row r="8" spans="1:236" ht="17.100000000000001" customHeight="1" thickTop="1">
      <c r="A8" s="63" t="s">
        <v>65</v>
      </c>
      <c r="B8" s="63" t="s">
        <v>67</v>
      </c>
      <c r="C8" s="63" t="s">
        <v>68</v>
      </c>
      <c r="D8" s="63" t="s">
        <v>57</v>
      </c>
      <c r="E8" s="63" t="s">
        <v>71</v>
      </c>
      <c r="F8" s="63" t="s">
        <v>72</v>
      </c>
      <c r="G8" s="63" t="s">
        <v>69</v>
      </c>
      <c r="H8" s="63" t="s">
        <v>70</v>
      </c>
      <c r="I8" s="63" t="s">
        <v>95</v>
      </c>
      <c r="J8" s="65" t="s">
        <v>94</v>
      </c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</row>
    <row r="9" spans="1:236" ht="32.25" customHeight="1" thickBot="1">
      <c r="A9" s="64"/>
      <c r="B9" s="64"/>
      <c r="C9" s="64"/>
      <c r="D9" s="64"/>
      <c r="E9" s="64"/>
      <c r="F9" s="64"/>
      <c r="G9" s="64"/>
      <c r="H9" s="64"/>
      <c r="I9" s="64"/>
      <c r="J9" s="66"/>
      <c r="K9" s="5"/>
      <c r="L9" s="4"/>
      <c r="M9" s="5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pans="1:236" ht="17.100000000000001" customHeight="1" thickTop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6">
      <c r="A11" s="6" t="s">
        <v>47</v>
      </c>
      <c r="B11" s="33">
        <v>917325.90999999992</v>
      </c>
      <c r="C11" s="33">
        <v>78539.700000000012</v>
      </c>
      <c r="D11" s="33">
        <v>12.22</v>
      </c>
      <c r="E11" s="33">
        <v>50.71</v>
      </c>
      <c r="F11" s="33">
        <v>0</v>
      </c>
      <c r="G11" s="33">
        <v>1.51</v>
      </c>
      <c r="H11" s="33">
        <v>1061.56</v>
      </c>
      <c r="I11" s="6">
        <v>44818.01</v>
      </c>
      <c r="J11" s="6">
        <f t="shared" ref="J11:J42" si="0">SUM(G11:I11)+SUM(A11:E11)</f>
        <v>1041809.6199999998</v>
      </c>
      <c r="K11" s="7"/>
      <c r="L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pans="1:236">
      <c r="A12" s="6" t="s">
        <v>1</v>
      </c>
      <c r="B12" s="33">
        <v>490365.16</v>
      </c>
      <c r="C12" s="33">
        <v>90909.48</v>
      </c>
      <c r="D12" s="33">
        <v>183.35</v>
      </c>
      <c r="E12" s="33">
        <v>0.72</v>
      </c>
      <c r="F12" s="33">
        <v>10.8</v>
      </c>
      <c r="G12" s="33">
        <v>7.01</v>
      </c>
      <c r="H12" s="33">
        <v>773.88</v>
      </c>
      <c r="I12" s="6">
        <v>43917.57</v>
      </c>
      <c r="J12" s="6">
        <f t="shared" si="0"/>
        <v>626157.16999999993</v>
      </c>
      <c r="K12" s="7"/>
      <c r="L12" s="7"/>
      <c r="N12" s="7"/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pans="1:236">
      <c r="A13" s="6" t="s">
        <v>2</v>
      </c>
      <c r="B13" s="33">
        <v>2290316.0359999998</v>
      </c>
      <c r="C13" s="33">
        <v>390963.02</v>
      </c>
      <c r="D13" s="33">
        <v>286.42</v>
      </c>
      <c r="E13" s="33">
        <v>9284.32</v>
      </c>
      <c r="F13" s="33">
        <v>101.9</v>
      </c>
      <c r="G13" s="33">
        <v>52.960000000000008</v>
      </c>
      <c r="H13" s="33">
        <v>1519.23</v>
      </c>
      <c r="I13" s="6">
        <v>209626.03999999998</v>
      </c>
      <c r="J13" s="6">
        <f t="shared" si="0"/>
        <v>2902048.0259999996</v>
      </c>
      <c r="K13" s="7"/>
      <c r="L13" s="7"/>
      <c r="N13" s="7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6">
      <c r="A14" s="6" t="s">
        <v>50</v>
      </c>
      <c r="B14" s="33">
        <v>858007.55</v>
      </c>
      <c r="C14" s="33">
        <v>157142.87000000002</v>
      </c>
      <c r="D14" s="33">
        <v>859.79</v>
      </c>
      <c r="E14" s="33">
        <v>3318.45</v>
      </c>
      <c r="F14" s="33">
        <v>0</v>
      </c>
      <c r="G14" s="33">
        <v>16.12</v>
      </c>
      <c r="H14" s="33">
        <v>7794.39</v>
      </c>
      <c r="I14" s="6">
        <v>87115.15</v>
      </c>
      <c r="J14" s="6">
        <f t="shared" si="0"/>
        <v>1114254.32</v>
      </c>
      <c r="K14" s="7"/>
      <c r="L14" s="7"/>
      <c r="N14" s="7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</row>
    <row r="15" spans="1:236">
      <c r="A15" s="6" t="s">
        <v>51</v>
      </c>
      <c r="B15" s="33">
        <v>180835.29</v>
      </c>
      <c r="C15" s="33">
        <v>43287.520000000004</v>
      </c>
      <c r="D15" s="33">
        <v>-0.28000000000000003</v>
      </c>
      <c r="E15" s="33">
        <v>0</v>
      </c>
      <c r="F15" s="33">
        <v>11.73</v>
      </c>
      <c r="G15" s="33">
        <v>1.26</v>
      </c>
      <c r="H15" s="33">
        <v>1640.7099999999998</v>
      </c>
      <c r="I15" s="6">
        <v>14675.489999999998</v>
      </c>
      <c r="J15" s="6">
        <f t="shared" si="0"/>
        <v>240439.99</v>
      </c>
      <c r="K15" s="7"/>
      <c r="L15" s="7"/>
      <c r="N15" s="7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</row>
    <row r="16" spans="1:236">
      <c r="A16" s="6" t="s">
        <v>3</v>
      </c>
      <c r="B16" s="33">
        <v>756300.33000000007</v>
      </c>
      <c r="C16" s="33">
        <v>135324.18</v>
      </c>
      <c r="D16" s="33">
        <v>38.97</v>
      </c>
      <c r="E16" s="33">
        <v>5.5</v>
      </c>
      <c r="F16" s="33">
        <v>25.15</v>
      </c>
      <c r="G16" s="33">
        <v>2.4500000000000002</v>
      </c>
      <c r="H16" s="33">
        <v>10590.130000000001</v>
      </c>
      <c r="I16" s="6">
        <v>89513.58</v>
      </c>
      <c r="J16" s="6">
        <f t="shared" si="0"/>
        <v>991775.14</v>
      </c>
      <c r="K16" s="7"/>
      <c r="L16" s="7"/>
      <c r="N16" s="7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</row>
    <row r="17" spans="1:236">
      <c r="A17" s="6" t="s">
        <v>52</v>
      </c>
      <c r="B17" s="33">
        <v>2160247.8199999998</v>
      </c>
      <c r="C17" s="33">
        <v>278815.11000000004</v>
      </c>
      <c r="D17" s="33">
        <v>22.47</v>
      </c>
      <c r="E17" s="33">
        <v>11207.04</v>
      </c>
      <c r="F17" s="33">
        <v>13.14</v>
      </c>
      <c r="G17" s="33">
        <v>65.150000000000006</v>
      </c>
      <c r="H17" s="33">
        <v>1267.9000000000001</v>
      </c>
      <c r="I17" s="6">
        <v>183436.42</v>
      </c>
      <c r="J17" s="6">
        <f t="shared" si="0"/>
        <v>2635061.91</v>
      </c>
      <c r="K17" s="7"/>
      <c r="L17" s="7"/>
      <c r="N17" s="7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</row>
    <row r="18" spans="1:236">
      <c r="A18" s="6" t="s">
        <v>4</v>
      </c>
      <c r="B18" s="33">
        <v>12790350.789999999</v>
      </c>
      <c r="C18" s="33">
        <v>1348941.6</v>
      </c>
      <c r="D18" s="33">
        <v>72.77000000000001</v>
      </c>
      <c r="E18" s="33">
        <v>28552.48</v>
      </c>
      <c r="F18" s="33">
        <v>557.5</v>
      </c>
      <c r="G18" s="33">
        <v>229.93</v>
      </c>
      <c r="H18" s="33">
        <v>4826.99</v>
      </c>
      <c r="I18" s="6">
        <v>747616.4800000001</v>
      </c>
      <c r="J18" s="6">
        <f t="shared" si="0"/>
        <v>14920591.039999999</v>
      </c>
      <c r="K18" s="7"/>
      <c r="L18" s="7"/>
      <c r="N18" s="7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</row>
    <row r="19" spans="1:236">
      <c r="A19" s="6" t="s">
        <v>5</v>
      </c>
      <c r="B19" s="33">
        <v>665131.5</v>
      </c>
      <c r="C19" s="33">
        <v>92239.77</v>
      </c>
      <c r="D19" s="33">
        <v>18.170000000000002</v>
      </c>
      <c r="E19" s="33">
        <v>3.4</v>
      </c>
      <c r="F19" s="33">
        <v>15.149999999999999</v>
      </c>
      <c r="G19" s="33">
        <v>4.3900000000000006</v>
      </c>
      <c r="H19" s="33">
        <v>3363.8199999999997</v>
      </c>
      <c r="I19" s="6">
        <v>43828.41</v>
      </c>
      <c r="J19" s="6">
        <f t="shared" si="0"/>
        <v>804589.46000000008</v>
      </c>
      <c r="K19" s="7"/>
      <c r="L19" s="7"/>
      <c r="N19" s="7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</row>
    <row r="20" spans="1:236">
      <c r="A20" s="6" t="s">
        <v>6</v>
      </c>
      <c r="B20" s="33">
        <v>449503.73000000004</v>
      </c>
      <c r="C20" s="33">
        <v>87725.47</v>
      </c>
      <c r="D20" s="33">
        <v>142.91999999999999</v>
      </c>
      <c r="E20" s="33">
        <v>0</v>
      </c>
      <c r="F20" s="33">
        <v>7.57</v>
      </c>
      <c r="G20" s="33">
        <v>2.85</v>
      </c>
      <c r="H20" s="33">
        <v>6674.06</v>
      </c>
      <c r="I20" s="6">
        <v>52488.810000000005</v>
      </c>
      <c r="J20" s="6">
        <f t="shared" si="0"/>
        <v>596537.84000000008</v>
      </c>
      <c r="K20" s="7"/>
      <c r="L20" s="7"/>
      <c r="N20" s="7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9"/>
    </row>
    <row r="21" spans="1:236">
      <c r="A21" s="6" t="s">
        <v>7</v>
      </c>
      <c r="B21" s="33">
        <v>1405785.23</v>
      </c>
      <c r="C21" s="33">
        <v>172660.31</v>
      </c>
      <c r="D21" s="33">
        <v>326.87</v>
      </c>
      <c r="E21" s="33">
        <v>39077.279999999999</v>
      </c>
      <c r="F21" s="33">
        <v>11.77</v>
      </c>
      <c r="G21" s="33">
        <v>8.18</v>
      </c>
      <c r="H21" s="33">
        <v>12546.4</v>
      </c>
      <c r="I21" s="6">
        <v>152103.82999999999</v>
      </c>
      <c r="J21" s="6">
        <f t="shared" si="0"/>
        <v>1782508.1</v>
      </c>
      <c r="K21" s="7"/>
      <c r="L21" s="7"/>
      <c r="N21" s="7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9"/>
    </row>
    <row r="22" spans="1:236">
      <c r="A22" s="6" t="s">
        <v>53</v>
      </c>
      <c r="B22" s="33">
        <v>937857.27</v>
      </c>
      <c r="C22" s="33">
        <v>133887.63999999998</v>
      </c>
      <c r="D22" s="33">
        <v>125</v>
      </c>
      <c r="E22" s="33">
        <v>6781.3600000000006</v>
      </c>
      <c r="F22" s="33">
        <v>24.56</v>
      </c>
      <c r="G22" s="33">
        <v>16.350000000000001</v>
      </c>
      <c r="H22" s="33">
        <v>500.40999999999997</v>
      </c>
      <c r="I22" s="6">
        <v>65174.559999999998</v>
      </c>
      <c r="J22" s="6">
        <f t="shared" si="0"/>
        <v>1144342.5900000001</v>
      </c>
      <c r="K22" s="7"/>
      <c r="L22" s="7"/>
      <c r="N22" s="7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9"/>
    </row>
    <row r="23" spans="1:236">
      <c r="A23" s="6" t="s">
        <v>8</v>
      </c>
      <c r="B23" s="33">
        <v>598194.34</v>
      </c>
      <c r="C23" s="33">
        <v>107696.72</v>
      </c>
      <c r="D23" s="33">
        <v>172.93</v>
      </c>
      <c r="E23" s="33">
        <v>0</v>
      </c>
      <c r="F23" s="33">
        <v>1204.92</v>
      </c>
      <c r="G23" s="33">
        <v>8.629999999999999</v>
      </c>
      <c r="H23" s="33">
        <v>689.76</v>
      </c>
      <c r="I23" s="6">
        <v>52352.29</v>
      </c>
      <c r="J23" s="6">
        <f t="shared" si="0"/>
        <v>759114.67</v>
      </c>
      <c r="K23" s="7"/>
      <c r="L23" s="7"/>
      <c r="N23" s="7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9"/>
    </row>
    <row r="24" spans="1:236">
      <c r="A24" s="6" t="s">
        <v>9</v>
      </c>
      <c r="B24" s="33">
        <v>886953.3</v>
      </c>
      <c r="C24" s="33">
        <v>157678.50999999998</v>
      </c>
      <c r="D24" s="33">
        <v>359.63</v>
      </c>
      <c r="E24" s="33">
        <v>0.18</v>
      </c>
      <c r="F24" s="33">
        <v>3050.3599999999997</v>
      </c>
      <c r="G24" s="33">
        <v>4.17</v>
      </c>
      <c r="H24" s="33">
        <v>9114.98</v>
      </c>
      <c r="I24" s="6">
        <v>112991.14</v>
      </c>
      <c r="J24" s="6">
        <f t="shared" si="0"/>
        <v>1167101.9100000001</v>
      </c>
      <c r="K24" s="7"/>
      <c r="L24" s="7"/>
      <c r="N24" s="7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9"/>
    </row>
    <row r="25" spans="1:236">
      <c r="A25" s="6" t="s">
        <v>54</v>
      </c>
      <c r="B25" s="33">
        <v>1753775.5699999998</v>
      </c>
      <c r="C25" s="33">
        <v>287808.95999999996</v>
      </c>
      <c r="D25" s="33">
        <v>11.48</v>
      </c>
      <c r="E25" s="33">
        <v>29942.47</v>
      </c>
      <c r="F25" s="33">
        <v>812.51</v>
      </c>
      <c r="G25" s="33">
        <v>19.32</v>
      </c>
      <c r="H25" s="33">
        <v>14016.789999999999</v>
      </c>
      <c r="I25" s="6">
        <v>136028.65</v>
      </c>
      <c r="J25" s="6">
        <f t="shared" si="0"/>
        <v>2221603.2399999998</v>
      </c>
      <c r="K25" s="7"/>
      <c r="L25" s="7"/>
      <c r="N25" s="7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9"/>
    </row>
    <row r="26" spans="1:236">
      <c r="A26" s="6" t="s">
        <v>10</v>
      </c>
      <c r="B26" s="33">
        <v>232738.03999999998</v>
      </c>
      <c r="C26" s="33">
        <v>55146.29</v>
      </c>
      <c r="D26" s="33">
        <v>88.35</v>
      </c>
      <c r="E26" s="33">
        <v>0</v>
      </c>
      <c r="F26" s="33">
        <v>0</v>
      </c>
      <c r="G26" s="33">
        <v>2.75</v>
      </c>
      <c r="H26" s="33">
        <v>612.21</v>
      </c>
      <c r="I26" s="6">
        <v>19261.059999999998</v>
      </c>
      <c r="J26" s="6">
        <f t="shared" si="0"/>
        <v>307848.69999999995</v>
      </c>
      <c r="K26" s="7"/>
      <c r="L26" s="7"/>
      <c r="N26" s="7"/>
      <c r="O26" s="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9"/>
    </row>
    <row r="27" spans="1:236">
      <c r="A27" s="6" t="s">
        <v>11</v>
      </c>
      <c r="B27" s="33">
        <v>1309991.3800000001</v>
      </c>
      <c r="C27" s="33">
        <v>201214.89</v>
      </c>
      <c r="D27" s="33">
        <v>46.93</v>
      </c>
      <c r="E27" s="33">
        <v>5311.01</v>
      </c>
      <c r="F27" s="33">
        <v>18.739999999999998</v>
      </c>
      <c r="G27" s="33">
        <v>35.29</v>
      </c>
      <c r="H27" s="33">
        <v>761</v>
      </c>
      <c r="I27" s="6">
        <v>94576.420000000013</v>
      </c>
      <c r="J27" s="6">
        <f t="shared" si="0"/>
        <v>1611936.92</v>
      </c>
      <c r="K27" s="7"/>
      <c r="L27" s="7"/>
      <c r="N27" s="7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9"/>
    </row>
    <row r="28" spans="1:236">
      <c r="A28" s="6" t="s">
        <v>12</v>
      </c>
      <c r="B28" s="33">
        <v>1066200.44</v>
      </c>
      <c r="C28" s="33">
        <v>186429.24000000002</v>
      </c>
      <c r="D28" s="33">
        <v>299.06</v>
      </c>
      <c r="E28" s="33">
        <v>963.69</v>
      </c>
      <c r="F28" s="33">
        <v>23.23</v>
      </c>
      <c r="G28" s="33">
        <v>27.71</v>
      </c>
      <c r="H28" s="33">
        <v>11321.07</v>
      </c>
      <c r="I28" s="6">
        <v>120017.01</v>
      </c>
      <c r="J28" s="6">
        <f t="shared" si="0"/>
        <v>1385258.22</v>
      </c>
      <c r="K28" s="7"/>
      <c r="L28" s="7"/>
      <c r="N28" s="7"/>
      <c r="O28" s="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9"/>
    </row>
    <row r="29" spans="1:236">
      <c r="A29" s="6" t="s">
        <v>13</v>
      </c>
      <c r="B29" s="33">
        <v>392083.06999999995</v>
      </c>
      <c r="C29" s="33">
        <v>45145.659999999996</v>
      </c>
      <c r="D29" s="33">
        <v>5.85</v>
      </c>
      <c r="E29" s="33">
        <v>0</v>
      </c>
      <c r="F29" s="33">
        <v>0</v>
      </c>
      <c r="G29" s="33">
        <v>7.48</v>
      </c>
      <c r="H29" s="33">
        <v>404.39</v>
      </c>
      <c r="I29" s="6">
        <v>33788.82</v>
      </c>
      <c r="J29" s="6">
        <f t="shared" si="0"/>
        <v>471435.2699999999</v>
      </c>
      <c r="K29" s="7"/>
      <c r="L29" s="7"/>
      <c r="N29" s="7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9"/>
    </row>
    <row r="30" spans="1:236">
      <c r="A30" s="6" t="s">
        <v>48</v>
      </c>
      <c r="B30" s="33">
        <v>1637922.07</v>
      </c>
      <c r="C30" s="33">
        <v>302278.70999999996</v>
      </c>
      <c r="D30" s="33">
        <v>3.9099999999999997</v>
      </c>
      <c r="E30" s="33">
        <v>6353.93</v>
      </c>
      <c r="F30" s="33">
        <v>11.73</v>
      </c>
      <c r="G30" s="33">
        <v>5.29</v>
      </c>
      <c r="H30" s="33">
        <v>3090</v>
      </c>
      <c r="I30" s="6">
        <v>105751.76</v>
      </c>
      <c r="J30" s="6">
        <f t="shared" si="0"/>
        <v>2055405.67</v>
      </c>
      <c r="K30" s="7"/>
      <c r="L30" s="7"/>
      <c r="N30" s="7"/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9"/>
    </row>
    <row r="31" spans="1:236">
      <c r="A31" s="6" t="s">
        <v>14</v>
      </c>
      <c r="B31" s="33">
        <v>660722.19999999995</v>
      </c>
      <c r="C31" s="33">
        <v>78932.239999999991</v>
      </c>
      <c r="D31" s="33">
        <v>1025.46</v>
      </c>
      <c r="E31" s="33">
        <v>7661.16</v>
      </c>
      <c r="F31" s="33">
        <v>1.94</v>
      </c>
      <c r="G31" s="33">
        <v>3.4299999999999997</v>
      </c>
      <c r="H31" s="33">
        <v>6229.32</v>
      </c>
      <c r="I31" s="6">
        <v>74335.42</v>
      </c>
      <c r="J31" s="6">
        <f t="shared" si="0"/>
        <v>828909.23</v>
      </c>
      <c r="K31" s="7"/>
      <c r="L31" s="7"/>
      <c r="N31" s="7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9"/>
    </row>
    <row r="32" spans="1:236">
      <c r="A32" s="6" t="s">
        <v>15</v>
      </c>
      <c r="B32" s="33">
        <v>355695.59</v>
      </c>
      <c r="C32" s="33">
        <v>72317.099999999991</v>
      </c>
      <c r="D32" s="33">
        <v>11.09</v>
      </c>
      <c r="E32" s="33">
        <v>0</v>
      </c>
      <c r="F32" s="33">
        <v>155.97</v>
      </c>
      <c r="G32" s="33">
        <v>0.92999999999999994</v>
      </c>
      <c r="H32" s="33">
        <v>404.7</v>
      </c>
      <c r="I32" s="6">
        <v>22996.58</v>
      </c>
      <c r="J32" s="6">
        <f t="shared" si="0"/>
        <v>451425.99000000005</v>
      </c>
      <c r="K32" s="7"/>
      <c r="L32" s="7"/>
      <c r="N32" s="7"/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9"/>
    </row>
    <row r="33" spans="1:236">
      <c r="A33" s="6" t="s">
        <v>16</v>
      </c>
      <c r="B33" s="33">
        <v>704650.3</v>
      </c>
      <c r="C33" s="33">
        <v>119796.19</v>
      </c>
      <c r="D33" s="33">
        <v>342.59</v>
      </c>
      <c r="E33" s="33">
        <v>2.89</v>
      </c>
      <c r="F33" s="33">
        <v>31.51</v>
      </c>
      <c r="G33" s="33">
        <v>8.99</v>
      </c>
      <c r="H33" s="33">
        <v>7874.6599999999989</v>
      </c>
      <c r="I33" s="6">
        <v>88366.32</v>
      </c>
      <c r="J33" s="6">
        <f t="shared" si="0"/>
        <v>921041.94</v>
      </c>
      <c r="K33" s="7"/>
      <c r="L33" s="7"/>
      <c r="N33" s="7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9"/>
    </row>
    <row r="34" spans="1:236">
      <c r="A34" s="6" t="s">
        <v>17</v>
      </c>
      <c r="B34" s="33">
        <v>585567.59</v>
      </c>
      <c r="C34" s="33">
        <v>124410.46</v>
      </c>
      <c r="D34" s="33">
        <v>15.04</v>
      </c>
      <c r="E34" s="33">
        <v>21.79</v>
      </c>
      <c r="F34" s="33">
        <v>29726.69</v>
      </c>
      <c r="G34" s="33">
        <v>15.24</v>
      </c>
      <c r="H34" s="33">
        <v>4999.5</v>
      </c>
      <c r="I34" s="6">
        <v>58923.94</v>
      </c>
      <c r="J34" s="6">
        <f t="shared" si="0"/>
        <v>773953.56</v>
      </c>
      <c r="K34" s="7"/>
      <c r="L34" s="7"/>
      <c r="N34" s="7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9"/>
    </row>
    <row r="35" spans="1:236">
      <c r="A35" s="6" t="s">
        <v>18</v>
      </c>
      <c r="B35" s="33">
        <v>704492.69000000006</v>
      </c>
      <c r="C35" s="33">
        <v>124352.25</v>
      </c>
      <c r="D35" s="33">
        <v>96.03</v>
      </c>
      <c r="E35" s="33">
        <v>-0.31</v>
      </c>
      <c r="F35" s="33">
        <v>87.34</v>
      </c>
      <c r="G35" s="33">
        <v>8.75</v>
      </c>
      <c r="H35" s="33">
        <v>691.24</v>
      </c>
      <c r="I35" s="6">
        <v>44197.859999999986</v>
      </c>
      <c r="J35" s="6">
        <f t="shared" si="0"/>
        <v>873838.51</v>
      </c>
      <c r="K35" s="7"/>
      <c r="L35" s="7"/>
      <c r="N35" s="7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</row>
    <row r="36" spans="1:236">
      <c r="A36" s="6" t="s">
        <v>19</v>
      </c>
      <c r="B36" s="33">
        <v>510220.18000000005</v>
      </c>
      <c r="C36" s="33">
        <v>84249.79</v>
      </c>
      <c r="D36" s="33">
        <v>41.57</v>
      </c>
      <c r="E36" s="33">
        <v>8.19</v>
      </c>
      <c r="F36" s="33">
        <v>40.68</v>
      </c>
      <c r="G36" s="33">
        <v>5.32</v>
      </c>
      <c r="H36" s="33">
        <v>675.05000000000007</v>
      </c>
      <c r="I36" s="6">
        <v>39035.699999999997</v>
      </c>
      <c r="J36" s="6">
        <f t="shared" si="0"/>
        <v>634235.79999999993</v>
      </c>
      <c r="K36" s="7"/>
      <c r="L36" s="7"/>
      <c r="N36" s="7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9"/>
    </row>
    <row r="37" spans="1:236">
      <c r="A37" s="6" t="s">
        <v>20</v>
      </c>
      <c r="B37" s="33">
        <v>397210.26</v>
      </c>
      <c r="C37" s="33">
        <v>107765.56</v>
      </c>
      <c r="D37" s="33">
        <v>50.5</v>
      </c>
      <c r="E37" s="33">
        <v>8329.77</v>
      </c>
      <c r="F37" s="33">
        <v>69.319999999999993</v>
      </c>
      <c r="G37" s="33">
        <v>7.68</v>
      </c>
      <c r="H37" s="33">
        <v>4365.9599999999991</v>
      </c>
      <c r="I37" s="6">
        <v>31920.05</v>
      </c>
      <c r="J37" s="6">
        <f t="shared" si="0"/>
        <v>549649.78</v>
      </c>
      <c r="K37" s="7"/>
      <c r="L37" s="7"/>
      <c r="N37" s="7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9"/>
    </row>
    <row r="38" spans="1:236">
      <c r="A38" s="6" t="s">
        <v>21</v>
      </c>
      <c r="B38" s="33">
        <v>16128457.99</v>
      </c>
      <c r="C38" s="33">
        <v>1259866.7699999998</v>
      </c>
      <c r="D38" s="33">
        <v>65.94</v>
      </c>
      <c r="E38" s="33">
        <v>19327.170000000002</v>
      </c>
      <c r="F38" s="33">
        <v>330.99</v>
      </c>
      <c r="G38" s="33">
        <v>343.79</v>
      </c>
      <c r="H38" s="33">
        <v>48627.89</v>
      </c>
      <c r="I38" s="6">
        <v>900412.6</v>
      </c>
      <c r="J38" s="6">
        <f t="shared" si="0"/>
        <v>18357102.150000006</v>
      </c>
      <c r="K38" s="7"/>
      <c r="L38" s="7"/>
      <c r="N38" s="7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9"/>
    </row>
    <row r="39" spans="1:236">
      <c r="A39" s="6" t="s">
        <v>22</v>
      </c>
      <c r="B39" s="33">
        <v>2163028.44</v>
      </c>
      <c r="C39" s="33">
        <v>332997.83</v>
      </c>
      <c r="D39" s="33">
        <v>101.68</v>
      </c>
      <c r="E39" s="33">
        <v>4711.13</v>
      </c>
      <c r="F39" s="33">
        <v>20.84</v>
      </c>
      <c r="G39" s="33">
        <v>56.94</v>
      </c>
      <c r="H39" s="33">
        <v>14605.12</v>
      </c>
      <c r="I39" s="6">
        <v>210048.56</v>
      </c>
      <c r="J39" s="6">
        <f t="shared" si="0"/>
        <v>2725549.7</v>
      </c>
      <c r="K39" s="7"/>
      <c r="L39" s="7"/>
      <c r="N39" s="7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9"/>
    </row>
    <row r="40" spans="1:236">
      <c r="A40" s="6" t="s">
        <v>23</v>
      </c>
      <c r="B40" s="33">
        <v>1999165.6600000001</v>
      </c>
      <c r="C40" s="33">
        <v>303099.13999999996</v>
      </c>
      <c r="D40" s="33">
        <v>1645.67</v>
      </c>
      <c r="E40" s="33">
        <v>6132.93</v>
      </c>
      <c r="F40" s="33">
        <v>22.73</v>
      </c>
      <c r="G40" s="33">
        <v>66.64</v>
      </c>
      <c r="H40" s="33">
        <v>1611.02</v>
      </c>
      <c r="I40" s="6">
        <v>165839.30999999997</v>
      </c>
      <c r="J40" s="6">
        <f t="shared" si="0"/>
        <v>2477560.37</v>
      </c>
      <c r="K40" s="7"/>
      <c r="L40" s="7"/>
      <c r="N40" s="7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9"/>
    </row>
    <row r="41" spans="1:236">
      <c r="A41" s="6" t="s">
        <v>24</v>
      </c>
      <c r="B41" s="33">
        <v>1393689.8</v>
      </c>
      <c r="C41" s="33">
        <v>170719.48</v>
      </c>
      <c r="D41" s="33">
        <v>95.789999999999992</v>
      </c>
      <c r="E41" s="33">
        <v>37.71</v>
      </c>
      <c r="F41" s="33">
        <v>11.43</v>
      </c>
      <c r="G41" s="33">
        <v>9.0399999999999991</v>
      </c>
      <c r="H41" s="33">
        <v>2686.13</v>
      </c>
      <c r="I41" s="6">
        <v>85101.89</v>
      </c>
      <c r="J41" s="6">
        <f t="shared" si="0"/>
        <v>1652339.84</v>
      </c>
      <c r="K41" s="7"/>
      <c r="L41" s="7"/>
      <c r="N41" s="7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9"/>
    </row>
    <row r="42" spans="1:236">
      <c r="A42" s="6" t="s">
        <v>55</v>
      </c>
      <c r="B42" s="33">
        <v>368076.10000000003</v>
      </c>
      <c r="C42" s="33">
        <v>81413.72</v>
      </c>
      <c r="D42" s="33">
        <v>7.07</v>
      </c>
      <c r="E42" s="33">
        <v>11.01</v>
      </c>
      <c r="F42" s="33">
        <v>60.78</v>
      </c>
      <c r="G42" s="33">
        <v>7.66</v>
      </c>
      <c r="H42" s="33">
        <v>3167.05</v>
      </c>
      <c r="I42" s="6">
        <v>30748.990000000005</v>
      </c>
      <c r="J42" s="6">
        <f t="shared" si="0"/>
        <v>483431.60000000009</v>
      </c>
      <c r="K42" s="7"/>
      <c r="L42" s="7"/>
      <c r="N42" s="7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9"/>
    </row>
    <row r="43" spans="1:236">
      <c r="A43" s="6" t="s">
        <v>25</v>
      </c>
      <c r="B43" s="33">
        <v>1580845.2799999998</v>
      </c>
      <c r="C43" s="33">
        <v>263599.46999999997</v>
      </c>
      <c r="D43" s="33">
        <v>20.330000000000002</v>
      </c>
      <c r="E43" s="33">
        <v>7699.6900000000005</v>
      </c>
      <c r="F43" s="33">
        <v>76589.13</v>
      </c>
      <c r="G43" s="33">
        <v>9.6199999999999992</v>
      </c>
      <c r="H43" s="33">
        <v>7333.0300000000007</v>
      </c>
      <c r="I43" s="6">
        <v>129912.11</v>
      </c>
      <c r="J43" s="6">
        <f t="shared" ref="J43:J66" si="1">SUM(G43:I43)+SUM(A43:E43)</f>
        <v>1989419.5299999998</v>
      </c>
      <c r="K43" s="7"/>
      <c r="L43" s="7"/>
      <c r="N43" s="7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9"/>
    </row>
    <row r="44" spans="1:236">
      <c r="A44" s="6" t="s">
        <v>26</v>
      </c>
      <c r="B44" s="33">
        <v>269220.64</v>
      </c>
      <c r="C44" s="33">
        <v>43640.08</v>
      </c>
      <c r="D44" s="33">
        <v>9.49</v>
      </c>
      <c r="E44" s="33">
        <v>0</v>
      </c>
      <c r="F44" s="33">
        <v>2840.96</v>
      </c>
      <c r="G44" s="33">
        <v>3.75</v>
      </c>
      <c r="H44" s="33">
        <v>1667.01</v>
      </c>
      <c r="I44" s="6">
        <v>21487.139999999996</v>
      </c>
      <c r="J44" s="6">
        <f t="shared" si="1"/>
        <v>336028.11</v>
      </c>
      <c r="K44" s="7"/>
      <c r="L44" s="7"/>
      <c r="N44" s="7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9"/>
    </row>
    <row r="45" spans="1:236">
      <c r="A45" s="6" t="s">
        <v>56</v>
      </c>
      <c r="B45" s="33">
        <v>1685879.22</v>
      </c>
      <c r="C45" s="33">
        <v>175651.96</v>
      </c>
      <c r="D45" s="33">
        <v>266.37</v>
      </c>
      <c r="E45" s="33">
        <v>18242.46</v>
      </c>
      <c r="F45" s="33">
        <v>10.68</v>
      </c>
      <c r="G45" s="33">
        <v>44.91</v>
      </c>
      <c r="H45" s="33">
        <v>505.44</v>
      </c>
      <c r="I45" s="6">
        <v>144065.80999999997</v>
      </c>
      <c r="J45" s="6">
        <f t="shared" si="1"/>
        <v>2024656.17</v>
      </c>
      <c r="K45" s="7"/>
      <c r="L45" s="7"/>
      <c r="N45" s="7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9"/>
    </row>
    <row r="46" spans="1:236">
      <c r="A46" s="6" t="s">
        <v>27</v>
      </c>
      <c r="B46" s="33">
        <v>1310739.08</v>
      </c>
      <c r="C46" s="33">
        <v>223892.4</v>
      </c>
      <c r="D46" s="33">
        <v>13.52</v>
      </c>
      <c r="E46" s="33">
        <v>48925.43</v>
      </c>
      <c r="F46" s="33">
        <v>39.67</v>
      </c>
      <c r="G46" s="33">
        <v>20.51</v>
      </c>
      <c r="H46" s="33">
        <v>10300.530000000001</v>
      </c>
      <c r="I46" s="6">
        <v>116004.05</v>
      </c>
      <c r="J46" s="6">
        <f t="shared" si="1"/>
        <v>1709895.52</v>
      </c>
      <c r="K46" s="7"/>
      <c r="L46" s="7"/>
      <c r="N46" s="7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9"/>
    </row>
    <row r="47" spans="1:236">
      <c r="A47" s="6" t="s">
        <v>28</v>
      </c>
      <c r="B47" s="33">
        <v>430652.52</v>
      </c>
      <c r="C47" s="33">
        <v>81521.88</v>
      </c>
      <c r="D47" s="33">
        <v>9.99</v>
      </c>
      <c r="E47" s="33">
        <v>2.89</v>
      </c>
      <c r="F47" s="33">
        <v>58.4</v>
      </c>
      <c r="G47" s="33">
        <v>1.8599999999999999</v>
      </c>
      <c r="H47" s="33">
        <v>3557.82</v>
      </c>
      <c r="I47" s="6">
        <v>35624.120000000003</v>
      </c>
      <c r="J47" s="6">
        <f t="shared" si="1"/>
        <v>551371.08000000007</v>
      </c>
      <c r="K47" s="7"/>
      <c r="L47" s="7"/>
      <c r="N47" s="7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9"/>
    </row>
    <row r="48" spans="1:236">
      <c r="A48" s="6" t="s">
        <v>29</v>
      </c>
      <c r="B48" s="33">
        <v>1421012.47</v>
      </c>
      <c r="C48" s="33">
        <v>167191.88</v>
      </c>
      <c r="D48" s="33">
        <v>174.48000000000002</v>
      </c>
      <c r="E48" s="33">
        <v>8115.8600000000006</v>
      </c>
      <c r="F48" s="33">
        <v>13.75</v>
      </c>
      <c r="G48" s="33">
        <v>22.67</v>
      </c>
      <c r="H48" s="33">
        <v>680.83</v>
      </c>
      <c r="I48" s="6">
        <v>126028.01000000001</v>
      </c>
      <c r="J48" s="6">
        <f t="shared" si="1"/>
        <v>1723226.2000000002</v>
      </c>
      <c r="K48" s="7"/>
      <c r="L48" s="7"/>
      <c r="N48" s="7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9"/>
    </row>
    <row r="49" spans="1:236">
      <c r="A49" s="6" t="s">
        <v>30</v>
      </c>
      <c r="B49" s="33">
        <v>909784.23</v>
      </c>
      <c r="C49" s="33">
        <v>138229.75</v>
      </c>
      <c r="D49" s="33">
        <v>9.0299999999999994</v>
      </c>
      <c r="E49" s="33">
        <v>6246.73</v>
      </c>
      <c r="F49" s="33">
        <v>50.93</v>
      </c>
      <c r="G49" s="33">
        <v>4.97</v>
      </c>
      <c r="H49" s="33">
        <v>1418.49</v>
      </c>
      <c r="I49" s="6">
        <v>68681.37000000001</v>
      </c>
      <c r="J49" s="6">
        <f t="shared" si="1"/>
        <v>1124374.57</v>
      </c>
      <c r="K49" s="7"/>
      <c r="L49" s="7"/>
      <c r="N49" s="7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9"/>
    </row>
    <row r="50" spans="1:236">
      <c r="A50" s="6" t="s">
        <v>31</v>
      </c>
      <c r="B50" s="33">
        <v>212008.02000000002</v>
      </c>
      <c r="C50" s="33">
        <v>45853.83</v>
      </c>
      <c r="D50" s="33">
        <v>12.04</v>
      </c>
      <c r="E50" s="33">
        <v>5.03</v>
      </c>
      <c r="F50" s="33">
        <v>11.73</v>
      </c>
      <c r="G50" s="33">
        <v>0.84000000000000008</v>
      </c>
      <c r="H50" s="33">
        <v>1481.25</v>
      </c>
      <c r="I50" s="6">
        <v>14019.170000000002</v>
      </c>
      <c r="J50" s="6">
        <f t="shared" si="1"/>
        <v>273380.18000000005</v>
      </c>
      <c r="K50" s="7"/>
      <c r="L50" s="7"/>
      <c r="N50" s="7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9"/>
    </row>
    <row r="51" spans="1:236">
      <c r="A51" s="6" t="s">
        <v>32</v>
      </c>
      <c r="B51" s="33">
        <v>2694464.86</v>
      </c>
      <c r="C51" s="33">
        <v>321451.88</v>
      </c>
      <c r="D51" s="33">
        <v>634.93000000000006</v>
      </c>
      <c r="E51" s="33">
        <v>2930.5</v>
      </c>
      <c r="F51" s="33">
        <v>59.86</v>
      </c>
      <c r="G51" s="33">
        <v>30.04</v>
      </c>
      <c r="H51" s="33">
        <v>21506.36</v>
      </c>
      <c r="I51" s="6">
        <v>267247.09000000003</v>
      </c>
      <c r="J51" s="6">
        <f t="shared" si="1"/>
        <v>3308265.66</v>
      </c>
      <c r="K51" s="7"/>
      <c r="L51" s="7"/>
      <c r="N51" s="7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</row>
    <row r="52" spans="1:236">
      <c r="A52" s="6" t="s">
        <v>33</v>
      </c>
      <c r="B52" s="33">
        <v>156840.69999999998</v>
      </c>
      <c r="C52" s="33">
        <v>25409.73</v>
      </c>
      <c r="D52" s="33">
        <v>2.4</v>
      </c>
      <c r="E52" s="33">
        <v>0</v>
      </c>
      <c r="F52" s="33">
        <v>11.76</v>
      </c>
      <c r="G52" s="33">
        <v>1</v>
      </c>
      <c r="H52" s="33">
        <v>1160.44</v>
      </c>
      <c r="I52" s="6">
        <v>8641.68</v>
      </c>
      <c r="J52" s="6">
        <f t="shared" si="1"/>
        <v>192055.94999999998</v>
      </c>
      <c r="K52" s="7"/>
      <c r="L52" s="7"/>
      <c r="N52" s="7"/>
      <c r="O52" s="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9"/>
    </row>
    <row r="53" spans="1:236">
      <c r="A53" s="6" t="s">
        <v>34</v>
      </c>
      <c r="B53" s="33">
        <v>1330253.68</v>
      </c>
      <c r="C53" s="33">
        <v>169678.81</v>
      </c>
      <c r="D53" s="33">
        <v>83.759999999999991</v>
      </c>
      <c r="E53" s="33">
        <v>10377.94</v>
      </c>
      <c r="F53" s="33">
        <v>32.879999999999995</v>
      </c>
      <c r="G53" s="33">
        <v>14.110000000000001</v>
      </c>
      <c r="H53" s="33">
        <v>727.29</v>
      </c>
      <c r="I53" s="6">
        <v>104097.71999999999</v>
      </c>
      <c r="J53" s="6">
        <f t="shared" si="1"/>
        <v>1615233.3099999998</v>
      </c>
      <c r="K53" s="7"/>
      <c r="L53" s="7"/>
      <c r="N53" s="7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9"/>
    </row>
    <row r="54" spans="1:236">
      <c r="A54" s="6" t="s">
        <v>35</v>
      </c>
      <c r="B54" s="33">
        <v>204312.02000000002</v>
      </c>
      <c r="C54" s="33">
        <v>42176.04</v>
      </c>
      <c r="D54" s="33">
        <v>13.43</v>
      </c>
      <c r="E54" s="33">
        <v>0</v>
      </c>
      <c r="F54" s="33">
        <v>4795</v>
      </c>
      <c r="G54" s="33">
        <v>1.88</v>
      </c>
      <c r="H54" s="33">
        <v>365.11</v>
      </c>
      <c r="I54" s="6">
        <v>13346.96</v>
      </c>
      <c r="J54" s="6">
        <f t="shared" si="1"/>
        <v>260215.44000000003</v>
      </c>
      <c r="K54" s="7"/>
      <c r="L54" s="7"/>
      <c r="N54" s="7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9"/>
    </row>
    <row r="55" spans="1:236">
      <c r="A55" s="6" t="s">
        <v>36</v>
      </c>
      <c r="B55" s="33">
        <v>835464.08</v>
      </c>
      <c r="C55" s="33">
        <v>150934.6</v>
      </c>
      <c r="D55" s="33">
        <v>71.42</v>
      </c>
      <c r="E55" s="33">
        <v>0.12</v>
      </c>
      <c r="F55" s="33">
        <v>37.410000000000004</v>
      </c>
      <c r="G55" s="33">
        <v>22.32</v>
      </c>
      <c r="H55" s="33">
        <v>967.77</v>
      </c>
      <c r="I55" s="6">
        <v>71982.06</v>
      </c>
      <c r="J55" s="6">
        <f t="shared" si="1"/>
        <v>1059442.3699999999</v>
      </c>
      <c r="K55" s="7"/>
      <c r="L55" s="7"/>
      <c r="N55" s="7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9"/>
    </row>
    <row r="56" spans="1:236">
      <c r="A56" s="6" t="s">
        <v>37</v>
      </c>
      <c r="B56" s="33">
        <v>3921081.25</v>
      </c>
      <c r="C56" s="33">
        <v>559283.99</v>
      </c>
      <c r="D56" s="33">
        <v>832.39</v>
      </c>
      <c r="E56" s="33">
        <v>32174.58</v>
      </c>
      <c r="F56" s="33">
        <v>11.91</v>
      </c>
      <c r="G56" s="33">
        <v>81.95</v>
      </c>
      <c r="H56" s="33">
        <v>3049.9700000000003</v>
      </c>
      <c r="I56" s="6">
        <v>324051.09000000003</v>
      </c>
      <c r="J56" s="6">
        <f t="shared" si="1"/>
        <v>4840555.22</v>
      </c>
      <c r="K56" s="7"/>
      <c r="L56" s="7"/>
      <c r="N56" s="7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9"/>
    </row>
    <row r="57" spans="1:236">
      <c r="A57" s="6" t="s">
        <v>38</v>
      </c>
      <c r="B57" s="33">
        <v>921182.99</v>
      </c>
      <c r="C57" s="33">
        <v>118463.89</v>
      </c>
      <c r="D57" s="33">
        <v>45.120000000000005</v>
      </c>
      <c r="E57" s="33">
        <v>8.51</v>
      </c>
      <c r="F57" s="33">
        <v>43.980000000000004</v>
      </c>
      <c r="G57" s="33">
        <v>7.76</v>
      </c>
      <c r="H57" s="33">
        <v>4386.1900000000005</v>
      </c>
      <c r="I57" s="6">
        <v>60344.869999999995</v>
      </c>
      <c r="J57" s="6">
        <f t="shared" si="1"/>
        <v>1104439.33</v>
      </c>
      <c r="K57" s="7"/>
      <c r="L57" s="7"/>
      <c r="N57" s="7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9"/>
    </row>
    <row r="58" spans="1:236">
      <c r="A58" s="6" t="s">
        <v>49</v>
      </c>
      <c r="B58" s="33">
        <v>2553252.73</v>
      </c>
      <c r="C58" s="33">
        <v>323487.59999999998</v>
      </c>
      <c r="D58" s="33">
        <v>18.23</v>
      </c>
      <c r="E58" s="33">
        <v>24857.96</v>
      </c>
      <c r="F58" s="33">
        <v>9.39</v>
      </c>
      <c r="G58" s="33">
        <v>17.52</v>
      </c>
      <c r="H58" s="33">
        <v>2559.19</v>
      </c>
      <c r="I58" s="6">
        <v>148894.44999999998</v>
      </c>
      <c r="J58" s="6">
        <f t="shared" si="1"/>
        <v>3053087.68</v>
      </c>
      <c r="K58" s="7"/>
      <c r="L58" s="7"/>
      <c r="N58" s="7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9"/>
    </row>
    <row r="59" spans="1:236">
      <c r="A59" s="6" t="s">
        <v>39</v>
      </c>
      <c r="B59" s="33">
        <v>189379.09</v>
      </c>
      <c r="C59" s="33">
        <v>51495.61</v>
      </c>
      <c r="D59" s="33">
        <v>27.060000000000002</v>
      </c>
      <c r="E59" s="33">
        <v>0</v>
      </c>
      <c r="F59" s="33">
        <v>2.71</v>
      </c>
      <c r="G59" s="33">
        <v>1.79</v>
      </c>
      <c r="H59" s="33">
        <v>1955.41</v>
      </c>
      <c r="I59" s="6">
        <v>17754.830000000002</v>
      </c>
      <c r="J59" s="6">
        <f t="shared" si="1"/>
        <v>260613.79</v>
      </c>
      <c r="K59" s="7"/>
      <c r="L59" s="7"/>
      <c r="N59" s="7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9"/>
    </row>
    <row r="60" spans="1:236">
      <c r="A60" s="6" t="s">
        <v>40</v>
      </c>
      <c r="B60" s="33">
        <v>1849668.83</v>
      </c>
      <c r="C60" s="33">
        <v>232878.99</v>
      </c>
      <c r="D60" s="33">
        <v>118.84</v>
      </c>
      <c r="E60" s="33">
        <v>12.11</v>
      </c>
      <c r="F60" s="33">
        <v>947.21</v>
      </c>
      <c r="G60" s="33">
        <v>18.920000000000002</v>
      </c>
      <c r="H60" s="33">
        <v>1575.9299999999998</v>
      </c>
      <c r="I60" s="6">
        <v>113114.33000000002</v>
      </c>
      <c r="J60" s="6">
        <f t="shared" si="1"/>
        <v>2197387.9500000002</v>
      </c>
      <c r="K60" s="7"/>
      <c r="L60" s="7"/>
      <c r="N60" s="7"/>
      <c r="O60" s="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9"/>
    </row>
    <row r="61" spans="1:236">
      <c r="A61" s="6" t="s">
        <v>41</v>
      </c>
      <c r="B61" s="33">
        <v>77547.97</v>
      </c>
      <c r="C61" s="33">
        <v>5399.27</v>
      </c>
      <c r="D61" s="33">
        <v>0.25</v>
      </c>
      <c r="E61" s="33">
        <v>1275.0900000000001</v>
      </c>
      <c r="F61" s="33">
        <v>0</v>
      </c>
      <c r="G61" s="33">
        <v>0.61</v>
      </c>
      <c r="H61" s="33">
        <v>727.50000000000011</v>
      </c>
      <c r="I61" s="6">
        <v>40000.490000000005</v>
      </c>
      <c r="J61" s="6">
        <f t="shared" si="1"/>
        <v>124951.18000000001</v>
      </c>
      <c r="K61" s="7"/>
      <c r="L61" s="7"/>
      <c r="N61" s="7"/>
      <c r="O61" s="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9"/>
    </row>
    <row r="62" spans="1:236" ht="15.75" thickBot="1">
      <c r="A62" s="29" t="s">
        <v>42</v>
      </c>
      <c r="B62" s="34">
        <v>69447.600000000006</v>
      </c>
      <c r="C62" s="34">
        <v>5686.41</v>
      </c>
      <c r="D62" s="34">
        <v>0</v>
      </c>
      <c r="E62" s="34">
        <v>220.31</v>
      </c>
      <c r="F62" s="34">
        <v>0</v>
      </c>
      <c r="G62" s="34">
        <v>1.25</v>
      </c>
      <c r="H62" s="34">
        <v>1824.6499999999999</v>
      </c>
      <c r="I62" s="29">
        <v>39084.909999999996</v>
      </c>
      <c r="J62" s="29">
        <f t="shared" si="1"/>
        <v>116265.13</v>
      </c>
      <c r="K62" s="7"/>
      <c r="L62" s="7"/>
      <c r="N62" s="7"/>
      <c r="O62" s="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9"/>
    </row>
    <row r="63" spans="1:236" ht="16.5" thickBot="1">
      <c r="A63" s="47" t="s">
        <v>86</v>
      </c>
      <c r="B63" s="48">
        <v>80373898.885999992</v>
      </c>
      <c r="C63" s="48">
        <v>10359684.25</v>
      </c>
      <c r="D63" s="48">
        <v>8938.3199999999979</v>
      </c>
      <c r="E63" s="48">
        <v>348191.19000000006</v>
      </c>
      <c r="F63" s="48">
        <v>122028.33999999998</v>
      </c>
      <c r="G63" s="48">
        <f t="shared" ref="G63:J63" si="2">SUM(G11:G62)</f>
        <v>1361.49</v>
      </c>
      <c r="H63" s="48">
        <f t="shared" si="2"/>
        <v>256257.52999999994</v>
      </c>
      <c r="I63" s="48">
        <f t="shared" si="2"/>
        <v>6025390.9799999986</v>
      </c>
      <c r="J63" s="48">
        <f t="shared" si="2"/>
        <v>97373722.646000028</v>
      </c>
      <c r="K63" s="7"/>
      <c r="L63" s="7"/>
      <c r="M63" s="7"/>
      <c r="N63" s="7"/>
      <c r="O63" s="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10"/>
      <c r="HS63" s="10"/>
      <c r="HT63" s="10"/>
      <c r="HU63" s="10"/>
      <c r="HV63" s="10"/>
      <c r="HW63" s="10"/>
      <c r="HX63" s="10"/>
      <c r="HY63" s="10"/>
      <c r="HZ63" s="10"/>
      <c r="IA63" s="10"/>
    </row>
    <row r="64" spans="1:236" ht="17.100000000000001" customHeight="1">
      <c r="A64" s="35"/>
      <c r="B64" s="36"/>
      <c r="C64" s="36"/>
      <c r="D64" s="36"/>
      <c r="E64" s="36"/>
      <c r="F64" s="36"/>
      <c r="G64" s="36"/>
      <c r="H64" s="36"/>
      <c r="I64" s="36"/>
      <c r="J64" s="36"/>
      <c r="K64" s="7"/>
      <c r="L64" s="7"/>
      <c r="M64" s="7"/>
      <c r="N64" s="7"/>
      <c r="O64" s="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</row>
    <row r="65" spans="1:235" ht="17.100000000000001" customHeight="1">
      <c r="A65" s="37" t="s">
        <v>87</v>
      </c>
      <c r="B65" s="34">
        <v>16816.960000000003</v>
      </c>
      <c r="C65" s="34">
        <v>0</v>
      </c>
      <c r="D65" s="34">
        <v>0</v>
      </c>
      <c r="E65" s="34">
        <v>0</v>
      </c>
      <c r="F65" s="34">
        <v>0</v>
      </c>
      <c r="G65" s="32">
        <v>0</v>
      </c>
      <c r="H65" s="32">
        <v>0</v>
      </c>
      <c r="I65" s="29">
        <v>0</v>
      </c>
      <c r="J65" s="29">
        <f t="shared" si="1"/>
        <v>16816.960000000003</v>
      </c>
      <c r="K65" s="7"/>
      <c r="L65" s="7"/>
      <c r="M65" s="7"/>
      <c r="N65" s="7"/>
      <c r="O65" s="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</row>
    <row r="66" spans="1:235" ht="17.100000000000001" customHeight="1" thickBot="1">
      <c r="A66" s="38" t="s">
        <v>88</v>
      </c>
      <c r="B66" s="6">
        <v>-132721.04</v>
      </c>
      <c r="C66" s="6">
        <v>0</v>
      </c>
      <c r="D66" s="6">
        <v>0</v>
      </c>
      <c r="E66" s="6">
        <v>0</v>
      </c>
      <c r="F66" s="39">
        <v>0</v>
      </c>
      <c r="G66" s="6">
        <v>0</v>
      </c>
      <c r="H66" s="6">
        <v>0</v>
      </c>
      <c r="I66" s="6">
        <v>0</v>
      </c>
      <c r="J66" s="6">
        <f t="shared" si="1"/>
        <v>-132721.04</v>
      </c>
      <c r="K66" s="7"/>
      <c r="L66" s="7"/>
      <c r="M66" s="7"/>
      <c r="N66" s="7"/>
      <c r="O66" s="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</row>
    <row r="67" spans="1:235" ht="17.100000000000001" customHeight="1" thickTop="1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7"/>
      <c r="L67" s="7"/>
      <c r="M67" s="7"/>
      <c r="N67" s="7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</row>
    <row r="68" spans="1:235" ht="17.100000000000001" customHeight="1">
      <c r="A68" s="35" t="s">
        <v>43</v>
      </c>
      <c r="B68" s="35">
        <v>80257994.805999994</v>
      </c>
      <c r="C68" s="35">
        <v>10359684.25</v>
      </c>
      <c r="D68" s="35">
        <v>8938.3199999999979</v>
      </c>
      <c r="E68" s="35">
        <v>348191.19000000006</v>
      </c>
      <c r="F68" s="35">
        <v>122028.33999999998</v>
      </c>
      <c r="G68" s="35">
        <f t="shared" ref="G68:J68" si="3">+G66+G65+G63</f>
        <v>1361.49</v>
      </c>
      <c r="H68" s="35">
        <f t="shared" si="3"/>
        <v>256257.52999999994</v>
      </c>
      <c r="I68" s="35">
        <f t="shared" si="3"/>
        <v>6025390.9799999986</v>
      </c>
      <c r="J68" s="35">
        <f t="shared" si="3"/>
        <v>97257818.566000029</v>
      </c>
      <c r="K68" s="7"/>
      <c r="L68" s="7"/>
      <c r="M68" s="7"/>
      <c r="N68" s="7"/>
      <c r="O68" s="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</row>
    <row r="69" spans="1:235" ht="17.100000000000001" customHeight="1" thickBot="1">
      <c r="A69" s="52"/>
      <c r="B69" s="52"/>
      <c r="C69" s="52"/>
      <c r="D69" s="52"/>
      <c r="E69" s="52"/>
      <c r="F69" s="53"/>
      <c r="G69" s="52"/>
      <c r="H69" s="52"/>
      <c r="I69" s="52"/>
      <c r="J69" s="52"/>
      <c r="K69" s="7"/>
      <c r="L69" s="7"/>
      <c r="M69" s="7"/>
      <c r="N69" s="7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</row>
    <row r="70" spans="1:235" ht="17.100000000000001" customHeight="1" thickTop="1">
      <c r="A70" s="31"/>
      <c r="B70" s="32"/>
      <c r="C70" s="32"/>
      <c r="D70" s="32"/>
      <c r="E70" s="32"/>
      <c r="F70" s="49"/>
      <c r="G70" s="32"/>
      <c r="H70" s="32"/>
      <c r="I70" s="32"/>
      <c r="J70" s="49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</row>
    <row r="71" spans="1:235" ht="17.100000000000001" customHeight="1">
      <c r="A71" s="45" t="s">
        <v>89</v>
      </c>
      <c r="B71" s="30"/>
      <c r="C71" s="30"/>
      <c r="D71" s="30"/>
      <c r="E71" s="30"/>
      <c r="F71" s="30"/>
      <c r="G71" s="30"/>
      <c r="H71" s="30"/>
      <c r="I71" s="30"/>
      <c r="J71" s="30"/>
      <c r="K71" s="7"/>
      <c r="L71" s="7"/>
      <c r="M71" s="7"/>
      <c r="N71" s="7"/>
      <c r="O71" s="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</row>
    <row r="72" spans="1:235" ht="17.100000000000001" customHeight="1">
      <c r="A72" s="46" t="s">
        <v>90</v>
      </c>
      <c r="B72" s="30"/>
      <c r="C72" s="30"/>
      <c r="D72" s="30"/>
      <c r="E72" s="30"/>
      <c r="F72" s="30"/>
      <c r="G72" s="30"/>
      <c r="H72" s="30"/>
      <c r="I72" s="30"/>
      <c r="J72" s="30"/>
      <c r="K72" s="7"/>
      <c r="L72" s="7"/>
      <c r="M72" s="7"/>
      <c r="N72" s="7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</row>
    <row r="73" spans="1:235" ht="17.100000000000001" customHeight="1">
      <c r="A73" s="46" t="s">
        <v>91</v>
      </c>
      <c r="B73" s="30"/>
      <c r="C73" s="30"/>
      <c r="D73" s="30"/>
      <c r="E73" s="30"/>
      <c r="F73" s="30"/>
      <c r="G73" s="30"/>
      <c r="H73" s="30"/>
      <c r="I73" s="30"/>
      <c r="J73" s="30"/>
      <c r="K73" s="7"/>
      <c r="L73" s="7"/>
      <c r="M73" s="7"/>
      <c r="N73" s="7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</row>
    <row r="74" spans="1:235" ht="17.100000000000001" customHeight="1">
      <c r="A74" s="46" t="s">
        <v>92</v>
      </c>
      <c r="B74" s="30"/>
      <c r="C74" s="30"/>
      <c r="D74" s="30"/>
      <c r="E74" s="30"/>
      <c r="F74" s="30"/>
      <c r="G74" s="30"/>
      <c r="H74" s="30"/>
      <c r="I74" s="30"/>
      <c r="J74" s="30"/>
      <c r="K74" s="7"/>
      <c r="L74" s="7"/>
      <c r="M74" s="7"/>
      <c r="N74" s="7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</row>
    <row r="75" spans="1:235" ht="17.25" customHeight="1">
      <c r="A75" s="13" t="s">
        <v>93</v>
      </c>
      <c r="B75" s="32"/>
      <c r="C75" s="32"/>
      <c r="D75" s="32"/>
      <c r="E75" s="32"/>
      <c r="F75" s="32"/>
      <c r="G75" s="32"/>
      <c r="H75" s="32"/>
      <c r="I75" s="32"/>
      <c r="J75" s="32"/>
      <c r="K75" s="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</row>
    <row r="76" spans="1:235" ht="14.1" hidden="1" customHeight="1">
      <c r="A76" s="43" t="s">
        <v>93</v>
      </c>
      <c r="B76" s="6"/>
      <c r="C76" s="6"/>
      <c r="D76" s="6"/>
      <c r="E76" s="6"/>
      <c r="F76" s="6"/>
      <c r="G76" s="6"/>
      <c r="H76" s="6"/>
      <c r="I76" s="6"/>
      <c r="J76" s="6"/>
      <c r="K76" s="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</row>
    <row r="77" spans="1:235" ht="14.1" hidden="1" customHeight="1">
      <c r="A77" s="43" t="s">
        <v>92</v>
      </c>
      <c r="B77" s="6"/>
      <c r="C77" s="6"/>
      <c r="D77" s="6"/>
      <c r="E77" s="6"/>
      <c r="F77" s="6"/>
      <c r="G77" s="6"/>
      <c r="H77" s="6"/>
      <c r="I77" s="6"/>
      <c r="J77" s="6"/>
      <c r="K77" s="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</row>
    <row r="78" spans="1:235" ht="14.1" hidden="1" customHeight="1">
      <c r="A78" s="44" t="s">
        <v>93</v>
      </c>
      <c r="B78" s="6"/>
      <c r="C78" s="6"/>
      <c r="D78" s="6"/>
      <c r="E78" s="6"/>
      <c r="F78" s="6"/>
      <c r="G78" s="6"/>
      <c r="H78" s="6"/>
      <c r="I78" s="6"/>
      <c r="J78" s="6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</row>
    <row r="79" spans="1:235" ht="14.1" hidden="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</row>
    <row r="80" spans="1:235" ht="14.1" hidden="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</row>
    <row r="81" spans="1:236" ht="14.1" hidden="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8"/>
      <c r="HW81" s="8"/>
      <c r="HX81" s="8"/>
      <c r="HY81" s="8"/>
      <c r="HZ81" s="8"/>
      <c r="IA81" s="8"/>
      <c r="IB81" s="9"/>
    </row>
    <row r="82" spans="1:236" hidden="1">
      <c r="A82" s="6"/>
      <c r="B82" s="6"/>
      <c r="C82" s="6"/>
      <c r="D82" s="6"/>
      <c r="E82" s="6"/>
      <c r="F82" s="6"/>
      <c r="G82" s="6"/>
      <c r="H82" s="6"/>
      <c r="I82" s="6"/>
      <c r="J82" s="6"/>
      <c r="K82" s="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8"/>
      <c r="HW82" s="8"/>
      <c r="HX82" s="8"/>
      <c r="HY82" s="8"/>
      <c r="HZ82" s="8"/>
      <c r="IA82" s="8"/>
      <c r="IB82" s="9"/>
    </row>
    <row r="83" spans="1:236" hidden="1">
      <c r="A83" s="6"/>
      <c r="B83" s="6"/>
      <c r="C83" s="6"/>
      <c r="D83" s="6"/>
      <c r="E83" s="6"/>
      <c r="F83" s="6"/>
      <c r="G83" s="6"/>
      <c r="H83" s="6"/>
      <c r="I83" s="6"/>
      <c r="J83" s="6"/>
      <c r="K83" s="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8"/>
      <c r="HW83" s="8"/>
      <c r="HX83" s="8"/>
      <c r="HY83" s="8"/>
      <c r="HZ83" s="8"/>
      <c r="IA83" s="8"/>
      <c r="IB83" s="9"/>
    </row>
    <row r="84" spans="1:236" hidden="1">
      <c r="A84" s="6"/>
      <c r="B84" s="6"/>
      <c r="C84" s="6"/>
      <c r="D84" s="6"/>
      <c r="E84" s="6"/>
      <c r="F84" s="6"/>
      <c r="G84" s="6"/>
      <c r="H84" s="6"/>
      <c r="I84" s="6"/>
      <c r="J84" s="6"/>
      <c r="K84" s="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8"/>
      <c r="HW84" s="8"/>
      <c r="HX84" s="8"/>
      <c r="HY84" s="8"/>
      <c r="HZ84" s="8"/>
      <c r="IA84" s="8"/>
      <c r="IB84" s="9"/>
    </row>
    <row r="85" spans="1:236" hidden="1">
      <c r="A85" s="6"/>
      <c r="B85" s="6"/>
      <c r="C85" s="6"/>
      <c r="D85" s="6"/>
      <c r="E85" s="6"/>
      <c r="F85" s="6"/>
      <c r="G85" s="6"/>
      <c r="H85" s="6"/>
      <c r="I85" s="6"/>
      <c r="J85" s="6"/>
      <c r="K85" s="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8"/>
      <c r="HW85" s="8"/>
      <c r="HX85" s="8"/>
      <c r="HY85" s="8"/>
      <c r="HZ85" s="8"/>
      <c r="IA85" s="8"/>
      <c r="IB85" s="9"/>
    </row>
    <row r="86" spans="1:236" hidden="1">
      <c r="A86" s="6"/>
      <c r="B86" s="6"/>
      <c r="C86" s="6"/>
      <c r="D86" s="6"/>
      <c r="E86" s="6"/>
      <c r="F86" s="6"/>
      <c r="G86" s="6"/>
      <c r="H86" s="6"/>
      <c r="I86" s="6"/>
      <c r="J86" s="6"/>
      <c r="K86" s="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8"/>
      <c r="HW86" s="8"/>
      <c r="HX86" s="8"/>
      <c r="HY86" s="8"/>
      <c r="HZ86" s="8"/>
      <c r="IA86" s="8"/>
      <c r="IB86" s="9"/>
    </row>
    <row r="87" spans="1:236" hidden="1">
      <c r="A87" s="6"/>
      <c r="B87" s="6"/>
      <c r="C87" s="6"/>
      <c r="D87" s="6"/>
      <c r="E87" s="6"/>
      <c r="F87" s="6"/>
      <c r="G87" s="6"/>
      <c r="H87" s="6"/>
      <c r="I87" s="6"/>
      <c r="J87" s="6"/>
      <c r="K87" s="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8"/>
      <c r="HW87" s="8"/>
      <c r="HX87" s="8"/>
      <c r="HY87" s="8"/>
      <c r="HZ87" s="8"/>
      <c r="IA87" s="8"/>
      <c r="IB87" s="9"/>
    </row>
    <row r="88" spans="1:236" hidden="1">
      <c r="A88" s="6"/>
      <c r="B88" s="6"/>
      <c r="C88" s="6"/>
      <c r="D88" s="6"/>
      <c r="E88" s="6"/>
      <c r="F88" s="6"/>
      <c r="G88" s="6"/>
      <c r="H88" s="6"/>
      <c r="I88" s="6"/>
      <c r="J88" s="6"/>
      <c r="K88" s="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8"/>
      <c r="HW88" s="8"/>
      <c r="HX88" s="8"/>
      <c r="HY88" s="8"/>
      <c r="HZ88" s="8"/>
      <c r="IA88" s="8"/>
      <c r="IB88" s="9"/>
    </row>
    <row r="89" spans="1:236" hidden="1">
      <c r="A89" s="6"/>
      <c r="B89" s="6"/>
      <c r="C89" s="6"/>
      <c r="D89" s="6"/>
      <c r="E89" s="6"/>
      <c r="F89" s="6"/>
      <c r="G89" s="6"/>
      <c r="H89" s="6"/>
      <c r="I89" s="6"/>
      <c r="J89" s="6"/>
      <c r="K89" s="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</row>
    <row r="90" spans="1:236" hidden="1">
      <c r="A90" s="6"/>
      <c r="B90" s="6"/>
      <c r="C90" s="6"/>
      <c r="D90" s="6"/>
      <c r="E90" s="6"/>
      <c r="F90" s="6"/>
      <c r="G90" s="6"/>
      <c r="H90" s="6"/>
      <c r="I90" s="6"/>
      <c r="J90" s="6"/>
      <c r="K90" s="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</row>
    <row r="91" spans="1:236" hidden="1">
      <c r="A91" s="6"/>
      <c r="B91" s="6"/>
      <c r="C91" s="6"/>
      <c r="D91" s="6"/>
      <c r="E91" s="6"/>
      <c r="F91" s="6"/>
      <c r="G91" s="6"/>
      <c r="H91" s="6"/>
      <c r="I91" s="6"/>
      <c r="J91" s="6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</row>
    <row r="92" spans="1:236" hidden="1">
      <c r="A92" s="6"/>
      <c r="B92" s="6"/>
      <c r="C92" s="6"/>
      <c r="D92" s="6"/>
      <c r="E92" s="6"/>
      <c r="F92" s="6"/>
      <c r="G92" s="6"/>
      <c r="H92" s="6"/>
      <c r="I92" s="6"/>
      <c r="J92" s="6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</row>
    <row r="93" spans="1:236" hidden="1">
      <c r="A93" s="6"/>
      <c r="B93" s="6"/>
      <c r="C93" s="6"/>
      <c r="D93" s="6"/>
      <c r="E93" s="6"/>
      <c r="F93" s="6"/>
      <c r="G93" s="6"/>
      <c r="H93" s="6"/>
      <c r="I93" s="6"/>
      <c r="J93" s="6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</row>
    <row r="94" spans="1:236" hidden="1">
      <c r="A94" s="6"/>
      <c r="B94" s="6"/>
      <c r="C94" s="6"/>
      <c r="D94" s="6"/>
      <c r="E94" s="6"/>
      <c r="F94" s="6"/>
      <c r="G94" s="6"/>
      <c r="H94" s="6"/>
      <c r="I94" s="6"/>
      <c r="J94" s="6"/>
      <c r="K94" s="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</row>
    <row r="95" spans="1:236" hidden="1">
      <c r="A95" s="6"/>
      <c r="B95" s="6"/>
      <c r="C95" s="6"/>
      <c r="D95" s="6"/>
      <c r="E95" s="6"/>
      <c r="F95" s="6"/>
      <c r="G95" s="6"/>
      <c r="H95" s="6"/>
      <c r="I95" s="6"/>
      <c r="J95" s="6"/>
      <c r="K95" s="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</row>
    <row r="96" spans="1:236" hidden="1">
      <c r="A96" s="6"/>
      <c r="B96" s="6"/>
      <c r="C96" s="6"/>
      <c r="D96" s="6"/>
      <c r="E96" s="6"/>
      <c r="F96" s="6"/>
      <c r="G96" s="6"/>
      <c r="H96" s="6"/>
      <c r="I96" s="6"/>
      <c r="J96" s="6"/>
      <c r="K96" s="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</row>
    <row r="97" spans="1:235" hidden="1">
      <c r="A97" s="6"/>
      <c r="B97" s="6"/>
      <c r="C97" s="6"/>
      <c r="D97" s="6"/>
      <c r="E97" s="6"/>
      <c r="F97" s="6"/>
      <c r="G97" s="6"/>
      <c r="H97" s="6"/>
      <c r="I97" s="6"/>
      <c r="J97" s="6"/>
      <c r="K97" s="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</row>
    <row r="98" spans="1:235" hidden="1">
      <c r="A98" s="6"/>
      <c r="B98" s="6"/>
      <c r="C98" s="6"/>
      <c r="D98" s="6"/>
      <c r="E98" s="6"/>
      <c r="F98" s="6"/>
      <c r="G98" s="6"/>
      <c r="H98" s="6"/>
      <c r="I98" s="6"/>
      <c r="J98" s="6"/>
      <c r="K98" s="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</row>
    <row r="99" spans="1:235" hidden="1">
      <c r="A99" s="6"/>
      <c r="B99" s="6"/>
      <c r="C99" s="6"/>
      <c r="D99" s="6"/>
      <c r="E99" s="6"/>
      <c r="F99" s="6"/>
      <c r="G99" s="6"/>
      <c r="H99" s="6"/>
      <c r="I99" s="6"/>
      <c r="J99" s="6"/>
      <c r="K99" s="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</row>
    <row r="100" spans="1:235" hidden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</row>
    <row r="101" spans="1:235" hidden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</row>
    <row r="102" spans="1:235" hidden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</row>
    <row r="103" spans="1:235" hidden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</row>
    <row r="104" spans="1:235" hidden="1">
      <c r="A104" s="2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</row>
    <row r="105" spans="1:235" hidden="1">
      <c r="A105" s="2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</row>
    <row r="106" spans="1:235" hidden="1">
      <c r="A106" s="2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</row>
    <row r="107" spans="1:235" hidden="1">
      <c r="A107" s="2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</row>
    <row r="108" spans="1:235" hidden="1">
      <c r="A108" s="2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</row>
    <row r="109" spans="1:235" hidden="1">
      <c r="A109" s="2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</row>
    <row r="110" spans="1:235" hidden="1">
      <c r="A110" s="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</row>
    <row r="111" spans="1:235" hidden="1">
      <c r="A111" s="2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</row>
    <row r="112" spans="1:235" hidden="1">
      <c r="A112" s="2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</row>
    <row r="113" spans="1:235" hidden="1">
      <c r="A113" s="2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</row>
    <row r="114" spans="1:235" hidden="1">
      <c r="A114" s="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</row>
    <row r="115" spans="1:235" hidden="1">
      <c r="A115" s="2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</row>
    <row r="116" spans="1:235" hidden="1">
      <c r="A116" s="2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</row>
    <row r="117" spans="1:235" hidden="1">
      <c r="A117" s="2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</row>
    <row r="118" spans="1:235" hidden="1">
      <c r="A118" s="2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</row>
    <row r="119" spans="1:235" hidden="1">
      <c r="A119" s="2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</row>
    <row r="120" spans="1:235" hidden="1">
      <c r="A120" s="2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</row>
    <row r="121" spans="1:235" hidden="1">
      <c r="A121" s="2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</row>
  </sheetData>
  <customSheetViews>
    <customSheetView guid="{95444495-EC62-40D5-A2F9-2228BE006B24}" scale="87" showPageBreaks="1" hiddenColumns="1" showRuler="0" topLeftCell="H50">
      <selection activeCell="G1" sqref="G1:K66"/>
      <pageMargins left="0.5" right="0.5" top="0.5" bottom="0.55000000000000004" header="0" footer="0"/>
      <printOptions horizontalCentered="1" verticalCentered="1"/>
      <pageSetup paperSize="9" scale="67" orientation="portrait" r:id="rId1"/>
      <headerFooter alignWithMargins="0"/>
    </customSheetView>
    <customSheetView guid="{EBA0F91C-D603-4C0A-A6C5-40E9E6519E13}" scale="87" showPageBreaks="1" hiddenColumns="1" showRuler="0" topLeftCell="B50">
      <selection sqref="A1:F66"/>
      <pageMargins left="0.5" right="0.5" top="0.5" bottom="0.55000000000000004" header="0" footer="0"/>
      <printOptions horizontalCentered="1" verticalCentered="1"/>
      <pageSetup paperSize="9" scale="67" orientation="portrait" r:id="rId2"/>
      <headerFooter alignWithMargins="0"/>
    </customSheetView>
    <customSheetView guid="{63C0D369-6BE1-46A6-B405-7F8CCEAC8319}" scale="87" showPageBreaks="1" fitToPage="1" hiddenColumns="1" showRuler="0" topLeftCell="O38">
      <selection activeCell="M1" sqref="M1:T66"/>
      <pageMargins left="0.5" right="0.5" top="0.5" bottom="0.55000000000000004" header="0" footer="0"/>
      <printOptions horizontalCentered="1" verticalCentered="1"/>
      <pageSetup paperSize="9" scale="10" orientation="portrait" r:id="rId3"/>
      <headerFooter alignWithMargins="0"/>
    </customSheetView>
    <customSheetView guid="{2C46A12D-73F5-4811-8806-C989D88AE89F}" scale="87" showPageBreaks="1" fitToPage="1" hiddenColumns="1" showRuler="0" topLeftCell="U38">
      <selection activeCell="V1" sqref="V1:AC66"/>
      <pageMargins left="0.5" right="0.5" top="0.5" bottom="0.55000000000000004" header="0" footer="0"/>
      <printOptions horizontalCentered="1" verticalCentered="1"/>
      <pageSetup paperSize="9" scale="10" orientation="portrait" r:id="rId4"/>
      <headerFooter alignWithMargins="0"/>
    </customSheetView>
  </customSheetViews>
  <mergeCells count="10">
    <mergeCell ref="G8:G9"/>
    <mergeCell ref="H8:H9"/>
    <mergeCell ref="I8:I9"/>
    <mergeCell ref="J8:J9"/>
    <mergeCell ref="A8:A9"/>
    <mergeCell ref="D8:D9"/>
    <mergeCell ref="E8:E9"/>
    <mergeCell ref="F8:F9"/>
    <mergeCell ref="B8:B9"/>
    <mergeCell ref="C8:C9"/>
  </mergeCells>
  <phoneticPr fontId="4" type="noConversion"/>
  <printOptions horizontalCentered="1" verticalCentered="1"/>
  <pageMargins left="0.5" right="0.5" top="0.5" bottom="0.55000000000000004" header="0" footer="0"/>
  <pageSetup paperSize="9" scale="47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Z122"/>
  <sheetViews>
    <sheetView showGridLines="0" zoomScale="80" zoomScaleNormal="80" workbookViewId="0">
      <selection activeCell="B65" sqref="B65"/>
    </sheetView>
  </sheetViews>
  <sheetFormatPr baseColWidth="10" defaultColWidth="0" defaultRowHeight="15" zeroHeight="1"/>
  <cols>
    <col min="1" max="1" width="15.77734375" style="1" customWidth="1"/>
    <col min="2" max="2" width="14.21875" style="1" customWidth="1"/>
    <col min="3" max="7" width="15.77734375" style="1" customWidth="1"/>
    <col min="8" max="8" width="9.6640625" style="1" customWidth="1"/>
    <col min="9" max="13" width="14.6640625" style="1" hidden="1" customWidth="1"/>
    <col min="14" max="234" width="0" style="1" hidden="1" customWidth="1"/>
    <col min="235" max="16384" width="11.5546875" style="1" hidden="1"/>
  </cols>
  <sheetData>
    <row r="1" spans="1:234" ht="15.75">
      <c r="A1" s="16" t="s">
        <v>60</v>
      </c>
    </row>
    <row r="2" spans="1:234" ht="15.75">
      <c r="A2" s="16" t="s">
        <v>76</v>
      </c>
    </row>
    <row r="3" spans="1:234"/>
    <row r="4" spans="1:234" ht="15.75">
      <c r="A4" s="14" t="s">
        <v>74</v>
      </c>
      <c r="B4" s="11"/>
      <c r="C4" s="11"/>
      <c r="D4" s="11"/>
      <c r="E4" s="11"/>
      <c r="F4" s="11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3"/>
    </row>
    <row r="5" spans="1:234" ht="17.100000000000001" customHeight="1">
      <c r="A5" s="14" t="s">
        <v>0</v>
      </c>
      <c r="B5" s="11"/>
      <c r="C5" s="11"/>
      <c r="D5" s="11"/>
      <c r="E5" s="15"/>
      <c r="F5" s="15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3"/>
    </row>
    <row r="6" spans="1:234" ht="17.100000000000001" customHeight="1">
      <c r="A6" s="11"/>
      <c r="B6" s="11"/>
      <c r="C6" s="11"/>
      <c r="D6" s="11"/>
      <c r="E6" s="11"/>
      <c r="F6" s="11"/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3"/>
    </row>
    <row r="7" spans="1:234" ht="17.100000000000001" customHeight="1" thickBot="1">
      <c r="A7" s="19" t="s">
        <v>78</v>
      </c>
      <c r="B7" s="20"/>
      <c r="C7" s="20"/>
      <c r="D7" s="20"/>
      <c r="E7" s="20"/>
      <c r="F7" s="20"/>
      <c r="G7" s="21" t="s">
        <v>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</row>
    <row r="8" spans="1:234" ht="17.100000000000001" customHeight="1" thickTop="1">
      <c r="A8" s="23"/>
      <c r="B8" s="69" t="s">
        <v>62</v>
      </c>
      <c r="C8" s="70"/>
      <c r="D8" s="70"/>
      <c r="E8" s="70"/>
      <c r="F8" s="73" t="s">
        <v>59</v>
      </c>
      <c r="G8" s="64" t="s">
        <v>61</v>
      </c>
      <c r="H8" s="2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</row>
    <row r="9" spans="1:234" ht="17.100000000000001" customHeight="1">
      <c r="A9" s="67" t="s">
        <v>65</v>
      </c>
      <c r="B9" s="71"/>
      <c r="C9" s="72"/>
      <c r="D9" s="72"/>
      <c r="E9" s="72"/>
      <c r="F9" s="74"/>
      <c r="G9" s="64"/>
      <c r="H9" s="2"/>
      <c r="I9" s="4"/>
      <c r="J9" s="4"/>
      <c r="K9" s="4"/>
      <c r="L9" s="4"/>
      <c r="M9" s="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</row>
    <row r="10" spans="1:234" ht="32.25" customHeight="1" thickBot="1">
      <c r="A10" s="68"/>
      <c r="B10" s="24" t="s">
        <v>77</v>
      </c>
      <c r="C10" s="28" t="s">
        <v>66</v>
      </c>
      <c r="D10" s="25" t="s">
        <v>58</v>
      </c>
      <c r="E10" s="26" t="s">
        <v>64</v>
      </c>
      <c r="F10" s="27" t="s">
        <v>63</v>
      </c>
      <c r="G10" s="75"/>
      <c r="H10" s="2"/>
      <c r="I10" s="5"/>
      <c r="J10" s="4"/>
      <c r="K10" s="5"/>
      <c r="L10" s="4"/>
      <c r="M10" s="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</row>
    <row r="11" spans="1:234" ht="17.100000000000001" customHeight="1" thickTop="1">
      <c r="A11" s="17"/>
      <c r="B11" s="17"/>
      <c r="C11" s="17"/>
      <c r="D11" s="17"/>
      <c r="E11" s="17"/>
      <c r="F11" s="17"/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</row>
    <row r="12" spans="1:234" ht="15.75">
      <c r="A12" s="12" t="s">
        <v>47</v>
      </c>
      <c r="B12" s="29">
        <v>80013.83</v>
      </c>
      <c r="C12" s="54">
        <v>37312.81</v>
      </c>
      <c r="D12" s="6">
        <v>645.5</v>
      </c>
      <c r="E12" s="55">
        <v>117972.14</v>
      </c>
      <c r="F12" s="55">
        <v>1041809.6199999998</v>
      </c>
      <c r="G12" s="6">
        <v>1159781.7599999998</v>
      </c>
      <c r="H12" s="7"/>
      <c r="I12" s="7"/>
      <c r="J12" s="7"/>
      <c r="L12" s="7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</row>
    <row r="13" spans="1:234" ht="15.75">
      <c r="A13" s="12" t="s">
        <v>1</v>
      </c>
      <c r="B13" s="29">
        <v>50644.08</v>
      </c>
      <c r="C13" s="54">
        <v>28252.79</v>
      </c>
      <c r="D13" s="6">
        <v>1365.03</v>
      </c>
      <c r="E13" s="55">
        <v>80261.899999999994</v>
      </c>
      <c r="F13" s="55">
        <v>626167.97</v>
      </c>
      <c r="G13" s="6">
        <v>706429.87</v>
      </c>
      <c r="H13" s="7"/>
      <c r="I13" s="7"/>
      <c r="J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</row>
    <row r="14" spans="1:234" ht="15.75">
      <c r="A14" s="12" t="s">
        <v>2</v>
      </c>
      <c r="B14" s="29">
        <v>208970.68</v>
      </c>
      <c r="C14" s="54">
        <v>136399.85999999999</v>
      </c>
      <c r="D14" s="6">
        <v>3564.69</v>
      </c>
      <c r="E14" s="55">
        <v>348935.23</v>
      </c>
      <c r="F14" s="55">
        <v>2902149.9259999995</v>
      </c>
      <c r="G14" s="6">
        <v>3251085.1559999995</v>
      </c>
      <c r="H14" s="7"/>
      <c r="I14" s="7"/>
      <c r="J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</row>
    <row r="15" spans="1:234" ht="15.75">
      <c r="A15" s="12" t="s">
        <v>50</v>
      </c>
      <c r="B15" s="29">
        <v>84516.27</v>
      </c>
      <c r="C15" s="54">
        <v>49169.18</v>
      </c>
      <c r="D15" s="6">
        <v>3786.89</v>
      </c>
      <c r="E15" s="55">
        <v>137472.34000000003</v>
      </c>
      <c r="F15" s="55">
        <v>1114254.32</v>
      </c>
      <c r="G15" s="6">
        <v>1251726.6600000001</v>
      </c>
      <c r="H15" s="7"/>
      <c r="I15" s="7"/>
      <c r="J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</row>
    <row r="16" spans="1:234" ht="15.75">
      <c r="A16" s="12" t="s">
        <v>51</v>
      </c>
      <c r="B16" s="29">
        <v>16102.87</v>
      </c>
      <c r="C16" s="54">
        <v>11716.53</v>
      </c>
      <c r="D16" s="6">
        <v>415.87</v>
      </c>
      <c r="E16" s="55">
        <v>28235.27</v>
      </c>
      <c r="F16" s="55">
        <v>240451.72</v>
      </c>
      <c r="G16" s="6">
        <v>268686.99</v>
      </c>
      <c r="H16" s="7"/>
      <c r="I16" s="7"/>
      <c r="J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</row>
    <row r="17" spans="1:234" ht="15.75">
      <c r="A17" s="12" t="s">
        <v>3</v>
      </c>
      <c r="B17" s="29">
        <v>60121.52</v>
      </c>
      <c r="C17" s="54">
        <v>40691.78</v>
      </c>
      <c r="D17" s="6">
        <v>2313.8000000000002</v>
      </c>
      <c r="E17" s="55">
        <v>103127.09999999999</v>
      </c>
      <c r="F17" s="55">
        <v>991800.29</v>
      </c>
      <c r="G17" s="6">
        <v>1094927.3900000001</v>
      </c>
      <c r="H17" s="7"/>
      <c r="I17" s="7"/>
      <c r="J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</row>
    <row r="18" spans="1:234" ht="15.75">
      <c r="A18" s="12" t="s">
        <v>52</v>
      </c>
      <c r="B18" s="29">
        <v>191905.44</v>
      </c>
      <c r="C18" s="54">
        <v>123261.41</v>
      </c>
      <c r="D18" s="6">
        <v>2347.2199999999998</v>
      </c>
      <c r="E18" s="55">
        <v>317514.06999999995</v>
      </c>
      <c r="F18" s="55">
        <v>2635075.0500000003</v>
      </c>
      <c r="G18" s="6">
        <v>2952589.12</v>
      </c>
      <c r="H18" s="7"/>
      <c r="I18" s="7"/>
      <c r="J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</row>
    <row r="19" spans="1:234" ht="15.75">
      <c r="A19" s="12" t="s">
        <v>4</v>
      </c>
      <c r="B19" s="29">
        <v>1041571.77</v>
      </c>
      <c r="C19" s="54">
        <v>664994.24</v>
      </c>
      <c r="D19" s="6">
        <v>12778.56</v>
      </c>
      <c r="E19" s="55">
        <v>1719344.57</v>
      </c>
      <c r="F19" s="55">
        <v>14921148.539999999</v>
      </c>
      <c r="G19" s="6">
        <v>16640493.109999999</v>
      </c>
      <c r="H19" s="7"/>
      <c r="I19" s="7"/>
      <c r="J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</row>
    <row r="20" spans="1:234" ht="15.75">
      <c r="A20" s="12" t="s">
        <v>5</v>
      </c>
      <c r="B20" s="29">
        <v>62702.07</v>
      </c>
      <c r="C20" s="54">
        <v>38078.53</v>
      </c>
      <c r="D20" s="6">
        <v>956.38</v>
      </c>
      <c r="E20" s="55">
        <v>101736.98000000001</v>
      </c>
      <c r="F20" s="55">
        <v>804604.6100000001</v>
      </c>
      <c r="G20" s="6">
        <v>906341.59000000008</v>
      </c>
      <c r="H20" s="7"/>
      <c r="I20" s="7"/>
      <c r="J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</row>
    <row r="21" spans="1:234" ht="15.75">
      <c r="A21" s="12" t="s">
        <v>6</v>
      </c>
      <c r="B21" s="29">
        <v>35500.53</v>
      </c>
      <c r="C21" s="54">
        <v>24124.86</v>
      </c>
      <c r="D21" s="6">
        <v>1139.8</v>
      </c>
      <c r="E21" s="55">
        <v>60765.19</v>
      </c>
      <c r="F21" s="55">
        <v>596545.41</v>
      </c>
      <c r="G21" s="6">
        <v>657310.60000000009</v>
      </c>
      <c r="H21" s="7"/>
      <c r="I21" s="7"/>
      <c r="J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9"/>
    </row>
    <row r="22" spans="1:234" ht="15.75">
      <c r="A22" s="12" t="s">
        <v>7</v>
      </c>
      <c r="B22" s="29">
        <v>126772</v>
      </c>
      <c r="C22" s="54">
        <v>69465.75</v>
      </c>
      <c r="D22" s="6">
        <v>3290.12</v>
      </c>
      <c r="E22" s="55">
        <v>199527.87</v>
      </c>
      <c r="F22" s="55">
        <v>1782519.87</v>
      </c>
      <c r="G22" s="6">
        <v>1982047.7400000002</v>
      </c>
      <c r="H22" s="7"/>
      <c r="I22" s="7"/>
      <c r="J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9"/>
    </row>
    <row r="23" spans="1:234" ht="15.75">
      <c r="A23" s="12" t="s">
        <v>53</v>
      </c>
      <c r="B23" s="29">
        <v>95104.85</v>
      </c>
      <c r="C23" s="54">
        <v>56204.19</v>
      </c>
      <c r="D23" s="6">
        <v>2010.3</v>
      </c>
      <c r="E23" s="55">
        <v>153319.34</v>
      </c>
      <c r="F23" s="55">
        <v>1144367.1500000001</v>
      </c>
      <c r="G23" s="6">
        <v>1297686.4900000002</v>
      </c>
      <c r="H23" s="7"/>
      <c r="I23" s="7"/>
      <c r="J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9"/>
    </row>
    <row r="24" spans="1:234" ht="15.75">
      <c r="A24" s="12" t="s">
        <v>8</v>
      </c>
      <c r="B24" s="29">
        <v>62633.07</v>
      </c>
      <c r="C24" s="54">
        <v>34584.67</v>
      </c>
      <c r="D24" s="6">
        <v>1740.29</v>
      </c>
      <c r="E24" s="55">
        <v>98958.029999999984</v>
      </c>
      <c r="F24" s="55">
        <v>760319.59000000008</v>
      </c>
      <c r="G24" s="6">
        <v>859277.62000000011</v>
      </c>
      <c r="H24" s="7"/>
      <c r="I24" s="7"/>
      <c r="J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9"/>
    </row>
    <row r="25" spans="1:234" ht="15.75">
      <c r="A25" s="12" t="s">
        <v>9</v>
      </c>
      <c r="B25" s="29">
        <v>74591.149999999994</v>
      </c>
      <c r="C25" s="54">
        <v>45109.42</v>
      </c>
      <c r="D25" s="6">
        <v>2220.13</v>
      </c>
      <c r="E25" s="55">
        <v>121920.7</v>
      </c>
      <c r="F25" s="55">
        <v>1170152.27</v>
      </c>
      <c r="G25" s="6">
        <v>1292072.97</v>
      </c>
      <c r="H25" s="7"/>
      <c r="I25" s="7"/>
      <c r="J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9"/>
    </row>
    <row r="26" spans="1:234" ht="15.75">
      <c r="A26" s="12" t="s">
        <v>54</v>
      </c>
      <c r="B26" s="29">
        <v>156606.1</v>
      </c>
      <c r="C26" s="54">
        <v>96054.1</v>
      </c>
      <c r="D26" s="6">
        <v>3841.91</v>
      </c>
      <c r="E26" s="55">
        <v>256502.11000000002</v>
      </c>
      <c r="F26" s="55">
        <v>2222415.7499999995</v>
      </c>
      <c r="G26" s="6">
        <v>2478917.8599999994</v>
      </c>
      <c r="H26" s="7"/>
      <c r="I26" s="7"/>
      <c r="J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9"/>
    </row>
    <row r="27" spans="1:234" ht="15.75">
      <c r="A27" s="12" t="s">
        <v>10</v>
      </c>
      <c r="B27" s="29">
        <v>25945.9</v>
      </c>
      <c r="C27" s="54">
        <v>15988.36</v>
      </c>
      <c r="D27" s="6">
        <v>973.39</v>
      </c>
      <c r="E27" s="55">
        <v>42907.65</v>
      </c>
      <c r="F27" s="55">
        <v>307848.69999999995</v>
      </c>
      <c r="G27" s="6">
        <v>350756.35</v>
      </c>
      <c r="H27" s="7"/>
      <c r="I27" s="7"/>
      <c r="J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9"/>
    </row>
    <row r="28" spans="1:234" ht="15.75">
      <c r="A28" s="12" t="s">
        <v>11</v>
      </c>
      <c r="B28" s="29">
        <v>127706.9</v>
      </c>
      <c r="C28" s="54">
        <v>77181.61</v>
      </c>
      <c r="D28" s="6">
        <v>1704.52</v>
      </c>
      <c r="E28" s="55">
        <v>206593.03</v>
      </c>
      <c r="F28" s="55">
        <v>1611955.66</v>
      </c>
      <c r="G28" s="6">
        <v>1818548.69</v>
      </c>
      <c r="H28" s="7"/>
      <c r="I28" s="7"/>
      <c r="J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9"/>
    </row>
    <row r="29" spans="1:234" ht="15.75">
      <c r="A29" s="12" t="s">
        <v>12</v>
      </c>
      <c r="B29" s="29">
        <v>84725.98</v>
      </c>
      <c r="C29" s="54">
        <v>56005.16</v>
      </c>
      <c r="D29" s="6">
        <v>3057.5</v>
      </c>
      <c r="E29" s="55">
        <v>143788.64000000001</v>
      </c>
      <c r="F29" s="55">
        <v>1385281.45</v>
      </c>
      <c r="G29" s="6">
        <v>1529070.0899999999</v>
      </c>
      <c r="H29" s="7"/>
      <c r="I29" s="7"/>
      <c r="J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9"/>
    </row>
    <row r="30" spans="1:234" ht="15.75">
      <c r="A30" s="12" t="s">
        <v>13</v>
      </c>
      <c r="B30" s="29">
        <v>40071.32</v>
      </c>
      <c r="C30" s="54">
        <v>22145.25</v>
      </c>
      <c r="D30" s="6">
        <v>671.38</v>
      </c>
      <c r="E30" s="55">
        <v>62887.95</v>
      </c>
      <c r="F30" s="55">
        <v>471435.2699999999</v>
      </c>
      <c r="G30" s="6">
        <v>534323.21999999986</v>
      </c>
      <c r="H30" s="7"/>
      <c r="I30" s="7"/>
      <c r="J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9"/>
    </row>
    <row r="31" spans="1:234" ht="15.75">
      <c r="A31" s="12" t="s">
        <v>48</v>
      </c>
      <c r="B31" s="29">
        <v>144355.96</v>
      </c>
      <c r="C31" s="54">
        <v>67976.28</v>
      </c>
      <c r="D31" s="6">
        <v>1602.38</v>
      </c>
      <c r="E31" s="55">
        <v>213934.62</v>
      </c>
      <c r="F31" s="55">
        <v>2055417.4</v>
      </c>
      <c r="G31" s="6">
        <v>2269352.02</v>
      </c>
      <c r="H31" s="7"/>
      <c r="I31" s="7"/>
      <c r="J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9"/>
    </row>
    <row r="32" spans="1:234" ht="15.75">
      <c r="A32" s="12" t="s">
        <v>14</v>
      </c>
      <c r="B32" s="29">
        <v>65515.1</v>
      </c>
      <c r="C32" s="54">
        <v>28355.99</v>
      </c>
      <c r="D32" s="6">
        <v>1509.6</v>
      </c>
      <c r="E32" s="55">
        <v>95380.69</v>
      </c>
      <c r="F32" s="55">
        <v>828911.16999999993</v>
      </c>
      <c r="G32" s="6">
        <v>924291.85999999987</v>
      </c>
      <c r="H32" s="7"/>
      <c r="I32" s="7"/>
      <c r="J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9"/>
    </row>
    <row r="33" spans="1:234" ht="15.75">
      <c r="A33" s="12" t="s">
        <v>15</v>
      </c>
      <c r="B33" s="29">
        <v>37593.019999999997</v>
      </c>
      <c r="C33" s="54">
        <v>21297.37</v>
      </c>
      <c r="D33" s="6">
        <v>556.36</v>
      </c>
      <c r="E33" s="55">
        <v>59446.75</v>
      </c>
      <c r="F33" s="55">
        <v>451581.96</v>
      </c>
      <c r="G33" s="6">
        <v>511028.71</v>
      </c>
      <c r="H33" s="7"/>
      <c r="I33" s="7"/>
      <c r="J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9"/>
    </row>
    <row r="34" spans="1:234" ht="15.75">
      <c r="A34" s="12" t="s">
        <v>16</v>
      </c>
      <c r="B34" s="29">
        <v>59261.75</v>
      </c>
      <c r="C34" s="54">
        <v>34109.54</v>
      </c>
      <c r="D34" s="6">
        <v>1957.98</v>
      </c>
      <c r="E34" s="55">
        <v>95329.27</v>
      </c>
      <c r="F34" s="55">
        <v>921073.45</v>
      </c>
      <c r="G34" s="6">
        <v>1016402.72</v>
      </c>
      <c r="H34" s="7"/>
      <c r="I34" s="7"/>
      <c r="J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9"/>
    </row>
    <row r="35" spans="1:234" ht="15.75">
      <c r="A35" s="12" t="s">
        <v>17</v>
      </c>
      <c r="B35" s="29">
        <v>53436.44</v>
      </c>
      <c r="C35" s="54">
        <v>35834.31</v>
      </c>
      <c r="D35" s="6">
        <v>1362.87</v>
      </c>
      <c r="E35" s="55">
        <v>90633.62</v>
      </c>
      <c r="F35" s="55">
        <v>803680.25</v>
      </c>
      <c r="G35" s="6">
        <v>894313.87</v>
      </c>
      <c r="H35" s="7"/>
      <c r="I35" s="7"/>
      <c r="J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9"/>
    </row>
    <row r="36" spans="1:234" ht="15.75">
      <c r="A36" s="12" t="s">
        <v>18</v>
      </c>
      <c r="B36" s="29">
        <v>72990.19</v>
      </c>
      <c r="C36" s="54">
        <v>42657.18</v>
      </c>
      <c r="D36" s="6">
        <v>1283.82</v>
      </c>
      <c r="E36" s="55">
        <v>116931.19</v>
      </c>
      <c r="F36" s="55">
        <v>873925.85</v>
      </c>
      <c r="G36" s="6">
        <v>990857.04</v>
      </c>
      <c r="H36" s="7"/>
      <c r="I36" s="7"/>
      <c r="J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</row>
    <row r="37" spans="1:234" ht="15.75">
      <c r="A37" s="12" t="s">
        <v>19</v>
      </c>
      <c r="B37" s="29">
        <v>49956.19</v>
      </c>
      <c r="C37" s="54">
        <v>33764.71</v>
      </c>
      <c r="D37" s="6">
        <v>1037.02</v>
      </c>
      <c r="E37" s="55">
        <v>84757.92</v>
      </c>
      <c r="F37" s="55">
        <v>634276.48</v>
      </c>
      <c r="G37" s="6">
        <v>719034.4</v>
      </c>
      <c r="H37" s="7"/>
      <c r="I37" s="7"/>
      <c r="J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9"/>
    </row>
    <row r="38" spans="1:234" ht="15.75">
      <c r="A38" s="12" t="s">
        <v>20</v>
      </c>
      <c r="B38" s="29">
        <v>40681.79</v>
      </c>
      <c r="C38" s="54">
        <v>24559.54</v>
      </c>
      <c r="D38" s="6">
        <v>2022.53</v>
      </c>
      <c r="E38" s="55">
        <v>67263.86</v>
      </c>
      <c r="F38" s="55">
        <v>549719.10000000009</v>
      </c>
      <c r="G38" s="6">
        <v>616982.96000000008</v>
      </c>
      <c r="H38" s="7"/>
      <c r="I38" s="7"/>
      <c r="J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9"/>
    </row>
    <row r="39" spans="1:234" ht="15.75">
      <c r="A39" s="12" t="s">
        <v>21</v>
      </c>
      <c r="B39" s="29">
        <v>1143595.21</v>
      </c>
      <c r="C39" s="54">
        <v>815107.92</v>
      </c>
      <c r="D39" s="6">
        <v>19178.39</v>
      </c>
      <c r="E39" s="55">
        <v>1977881.5199999998</v>
      </c>
      <c r="F39" s="55">
        <v>18357433.140000004</v>
      </c>
      <c r="G39" s="6">
        <v>20335314.660000004</v>
      </c>
      <c r="H39" s="7"/>
      <c r="I39" s="7"/>
      <c r="J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9"/>
    </row>
    <row r="40" spans="1:234" ht="15.75">
      <c r="A40" s="12" t="s">
        <v>22</v>
      </c>
      <c r="B40" s="29">
        <v>182642.44</v>
      </c>
      <c r="C40" s="54">
        <v>120260.19</v>
      </c>
      <c r="D40" s="6">
        <v>4696.3</v>
      </c>
      <c r="E40" s="55">
        <v>307598.93</v>
      </c>
      <c r="F40" s="55">
        <v>2725570.54</v>
      </c>
      <c r="G40" s="6">
        <v>3033169.47</v>
      </c>
      <c r="H40" s="7"/>
      <c r="I40" s="7"/>
      <c r="J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9"/>
    </row>
    <row r="41" spans="1:234" ht="15.75">
      <c r="A41" s="12" t="s">
        <v>23</v>
      </c>
      <c r="B41" s="29">
        <v>205384.95999999999</v>
      </c>
      <c r="C41" s="54">
        <v>103234.75</v>
      </c>
      <c r="D41" s="6">
        <v>3530.18</v>
      </c>
      <c r="E41" s="55">
        <v>312149.88999999996</v>
      </c>
      <c r="F41" s="55">
        <v>2477583.1000000006</v>
      </c>
      <c r="G41" s="6">
        <v>2789732.9900000007</v>
      </c>
      <c r="H41" s="7"/>
      <c r="I41" s="7"/>
      <c r="J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9"/>
    </row>
    <row r="42" spans="1:234" ht="15.75">
      <c r="A42" s="12" t="s">
        <v>24</v>
      </c>
      <c r="B42" s="29">
        <v>127317.97</v>
      </c>
      <c r="C42" s="54">
        <v>69060.23</v>
      </c>
      <c r="D42" s="6">
        <v>2034.94</v>
      </c>
      <c r="E42" s="55">
        <v>198413.14</v>
      </c>
      <c r="F42" s="55">
        <v>1652351.27</v>
      </c>
      <c r="G42" s="6">
        <v>1850764.4100000001</v>
      </c>
      <c r="H42" s="7"/>
      <c r="I42" s="7"/>
      <c r="J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9"/>
    </row>
    <row r="43" spans="1:234" ht="15.75">
      <c r="A43" s="12" t="s">
        <v>55</v>
      </c>
      <c r="B43" s="29">
        <v>33603.97</v>
      </c>
      <c r="C43" s="54">
        <v>20420.919999999998</v>
      </c>
      <c r="D43" s="6">
        <v>983.79</v>
      </c>
      <c r="E43" s="55">
        <v>55008.68</v>
      </c>
      <c r="F43" s="55">
        <v>483492.38000000012</v>
      </c>
      <c r="G43" s="6">
        <v>538501.06000000017</v>
      </c>
      <c r="H43" s="7"/>
      <c r="I43" s="7"/>
      <c r="J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9"/>
    </row>
    <row r="44" spans="1:234" ht="15.75">
      <c r="A44" s="12" t="s">
        <v>25</v>
      </c>
      <c r="B44" s="29">
        <v>145988.43</v>
      </c>
      <c r="C44" s="54">
        <v>75418.42</v>
      </c>
      <c r="D44" s="6">
        <v>3155.25</v>
      </c>
      <c r="E44" s="55">
        <v>224562.09999999998</v>
      </c>
      <c r="F44" s="55">
        <v>2066008.66</v>
      </c>
      <c r="G44" s="6">
        <v>2290570.7599999998</v>
      </c>
      <c r="H44" s="7"/>
      <c r="I44" s="7"/>
      <c r="J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9"/>
    </row>
    <row r="45" spans="1:234" ht="15.75">
      <c r="A45" s="12" t="s">
        <v>26</v>
      </c>
      <c r="B45" s="29">
        <v>22814.87</v>
      </c>
      <c r="C45" s="54">
        <v>15656.58</v>
      </c>
      <c r="D45" s="6">
        <v>340.92</v>
      </c>
      <c r="E45" s="55">
        <v>38812.369999999995</v>
      </c>
      <c r="F45" s="55">
        <v>338869.07000000007</v>
      </c>
      <c r="G45" s="6">
        <v>377681.44000000006</v>
      </c>
      <c r="H45" s="7"/>
      <c r="I45" s="7"/>
      <c r="J45" s="7"/>
      <c r="L45" s="7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9"/>
    </row>
    <row r="46" spans="1:234" ht="15.75">
      <c r="A46" s="12" t="s">
        <v>56</v>
      </c>
      <c r="B46" s="29">
        <v>147109.81</v>
      </c>
      <c r="C46" s="54">
        <v>83049.350000000006</v>
      </c>
      <c r="D46" s="6">
        <v>3401.83</v>
      </c>
      <c r="E46" s="55">
        <v>233560.99</v>
      </c>
      <c r="F46" s="55">
        <v>2024666.8499999999</v>
      </c>
      <c r="G46" s="6">
        <v>2258227.84</v>
      </c>
      <c r="H46" s="7"/>
      <c r="I46" s="7"/>
      <c r="J46" s="7"/>
      <c r="L46" s="7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9"/>
    </row>
    <row r="47" spans="1:234" ht="15.75">
      <c r="A47" s="12" t="s">
        <v>27</v>
      </c>
      <c r="B47" s="29">
        <v>127170.97</v>
      </c>
      <c r="C47" s="54">
        <v>69890.740000000005</v>
      </c>
      <c r="D47" s="6">
        <v>2150.2399999999998</v>
      </c>
      <c r="E47" s="55">
        <v>199211.95</v>
      </c>
      <c r="F47" s="55">
        <v>1709935.19</v>
      </c>
      <c r="G47" s="6">
        <v>1909147.14</v>
      </c>
      <c r="H47" s="7"/>
      <c r="I47" s="7"/>
      <c r="J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9"/>
    </row>
    <row r="48" spans="1:234" ht="15.75">
      <c r="A48" s="12" t="s">
        <v>28</v>
      </c>
      <c r="B48" s="29">
        <v>36448.400000000001</v>
      </c>
      <c r="C48" s="54">
        <v>24641.81</v>
      </c>
      <c r="D48" s="6">
        <v>848.87</v>
      </c>
      <c r="E48" s="55">
        <v>61939.080000000009</v>
      </c>
      <c r="F48" s="55">
        <v>551429.4800000001</v>
      </c>
      <c r="G48" s="6">
        <v>613368.56000000006</v>
      </c>
      <c r="H48" s="7"/>
      <c r="I48" s="7"/>
      <c r="J48" s="7"/>
      <c r="L48" s="7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9"/>
    </row>
    <row r="49" spans="1:234" ht="15.75">
      <c r="A49" s="12" t="s">
        <v>29</v>
      </c>
      <c r="B49" s="29">
        <v>123467.8</v>
      </c>
      <c r="C49" s="54">
        <v>70356.759999999995</v>
      </c>
      <c r="D49" s="6">
        <v>2791.72</v>
      </c>
      <c r="E49" s="55">
        <v>196616.28</v>
      </c>
      <c r="F49" s="55">
        <v>1723239.9500000002</v>
      </c>
      <c r="G49" s="6">
        <v>1919856.2300000002</v>
      </c>
      <c r="H49" s="7"/>
      <c r="I49" s="7"/>
      <c r="J49" s="7"/>
      <c r="L49" s="7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9"/>
    </row>
    <row r="50" spans="1:234" ht="15.75">
      <c r="A50" s="12" t="s">
        <v>30</v>
      </c>
      <c r="B50" s="29">
        <v>84845.6</v>
      </c>
      <c r="C50" s="54">
        <v>47984.27</v>
      </c>
      <c r="D50" s="6">
        <v>1677.64</v>
      </c>
      <c r="E50" s="55">
        <v>134507.51</v>
      </c>
      <c r="F50" s="55">
        <v>1124425.5</v>
      </c>
      <c r="G50" s="6">
        <v>1258933.01</v>
      </c>
      <c r="H50" s="7"/>
      <c r="I50" s="7"/>
      <c r="J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9"/>
    </row>
    <row r="51" spans="1:234" ht="15.75">
      <c r="A51" s="12" t="s">
        <v>31</v>
      </c>
      <c r="B51" s="29">
        <v>20156.47</v>
      </c>
      <c r="C51" s="54">
        <v>13921.14</v>
      </c>
      <c r="D51" s="6">
        <v>581.29</v>
      </c>
      <c r="E51" s="55">
        <v>34658.9</v>
      </c>
      <c r="F51" s="55">
        <v>273391.91000000003</v>
      </c>
      <c r="G51" s="6">
        <v>308050.81000000006</v>
      </c>
      <c r="H51" s="7"/>
      <c r="I51" s="7"/>
      <c r="J51" s="7"/>
      <c r="L51" s="7"/>
      <c r="M51" s="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9"/>
    </row>
    <row r="52" spans="1:234" ht="15.75">
      <c r="A52" s="12" t="s">
        <v>32</v>
      </c>
      <c r="B52" s="29">
        <v>209450.74</v>
      </c>
      <c r="C52" s="54">
        <v>130647.85</v>
      </c>
      <c r="D52" s="6">
        <v>4289.96</v>
      </c>
      <c r="E52" s="55">
        <v>344388.55</v>
      </c>
      <c r="F52" s="55">
        <v>3308325.52</v>
      </c>
      <c r="G52" s="6">
        <v>3652714.07</v>
      </c>
      <c r="H52" s="7"/>
      <c r="I52" s="7"/>
      <c r="J52" s="7"/>
      <c r="L52" s="7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</row>
    <row r="53" spans="1:234" ht="15.75">
      <c r="A53" s="12" t="s">
        <v>33</v>
      </c>
      <c r="B53" s="29">
        <v>15386.43</v>
      </c>
      <c r="C53" s="54">
        <v>9415</v>
      </c>
      <c r="D53" s="6">
        <v>350.11</v>
      </c>
      <c r="E53" s="55">
        <v>25151.54</v>
      </c>
      <c r="F53" s="55">
        <v>192067.71</v>
      </c>
      <c r="G53" s="6">
        <v>217219.25</v>
      </c>
      <c r="H53" s="7"/>
      <c r="I53" s="7"/>
      <c r="J53" s="7"/>
      <c r="L53" s="7"/>
      <c r="M53" s="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9"/>
    </row>
    <row r="54" spans="1:234" ht="15.75">
      <c r="A54" s="12" t="s">
        <v>34</v>
      </c>
      <c r="B54" s="29">
        <v>129815.94</v>
      </c>
      <c r="C54" s="54">
        <v>73923.009999999995</v>
      </c>
      <c r="D54" s="6">
        <v>1392.38</v>
      </c>
      <c r="E54" s="55">
        <v>205131.33000000002</v>
      </c>
      <c r="F54" s="55">
        <v>1615266.1899999997</v>
      </c>
      <c r="G54" s="6">
        <v>1820397.5199999998</v>
      </c>
      <c r="H54" s="7"/>
      <c r="I54" s="7"/>
      <c r="J54" s="7"/>
      <c r="L54" s="7"/>
      <c r="M54" s="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9"/>
    </row>
    <row r="55" spans="1:234" ht="15.75">
      <c r="A55" s="12" t="s">
        <v>35</v>
      </c>
      <c r="B55" s="29">
        <v>21860.15</v>
      </c>
      <c r="C55" s="54">
        <v>11854.94</v>
      </c>
      <c r="D55" s="6">
        <v>554.47</v>
      </c>
      <c r="E55" s="55">
        <v>34269.560000000005</v>
      </c>
      <c r="F55" s="55">
        <v>265010.44</v>
      </c>
      <c r="G55" s="6">
        <v>299280</v>
      </c>
      <c r="H55" s="7"/>
      <c r="I55" s="7"/>
      <c r="J55" s="7"/>
      <c r="L55" s="7"/>
      <c r="M55" s="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9"/>
    </row>
    <row r="56" spans="1:234" ht="15.75">
      <c r="A56" s="12" t="s">
        <v>36</v>
      </c>
      <c r="B56" s="29">
        <v>85588.36</v>
      </c>
      <c r="C56" s="54">
        <v>51679.47</v>
      </c>
      <c r="D56" s="6">
        <v>2200.17</v>
      </c>
      <c r="E56" s="55">
        <v>139468.00000000003</v>
      </c>
      <c r="F56" s="55">
        <v>1059479.78</v>
      </c>
      <c r="G56" s="6">
        <v>1198947.78</v>
      </c>
      <c r="H56" s="7"/>
      <c r="I56" s="7"/>
      <c r="J56" s="7"/>
      <c r="L56" s="7"/>
      <c r="M56" s="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9"/>
    </row>
    <row r="57" spans="1:234" ht="15.75">
      <c r="A57" s="12" t="s">
        <v>37</v>
      </c>
      <c r="B57" s="29">
        <v>361469.5</v>
      </c>
      <c r="C57" s="54">
        <v>218879.74</v>
      </c>
      <c r="D57" s="6">
        <v>6011.39</v>
      </c>
      <c r="E57" s="55">
        <v>586360.63</v>
      </c>
      <c r="F57" s="55">
        <v>4840567.13</v>
      </c>
      <c r="G57" s="6">
        <v>5426927.7599999998</v>
      </c>
      <c r="H57" s="7"/>
      <c r="I57" s="7"/>
      <c r="J57" s="7"/>
      <c r="L57" s="7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9"/>
    </row>
    <row r="58" spans="1:234" ht="15.75">
      <c r="A58" s="12" t="s">
        <v>38</v>
      </c>
      <c r="B58" s="29">
        <v>72451.47</v>
      </c>
      <c r="C58" s="54">
        <v>52176.23</v>
      </c>
      <c r="D58" s="6">
        <v>1333.43</v>
      </c>
      <c r="E58" s="55">
        <v>125961.13</v>
      </c>
      <c r="F58" s="55">
        <v>1104483.31</v>
      </c>
      <c r="G58" s="6">
        <v>1230444.44</v>
      </c>
      <c r="H58" s="7"/>
      <c r="I58" s="7"/>
      <c r="J58" s="7"/>
      <c r="L58" s="7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9"/>
    </row>
    <row r="59" spans="1:234" ht="15.75">
      <c r="A59" s="12" t="s">
        <v>49</v>
      </c>
      <c r="B59" s="29">
        <v>219495.89</v>
      </c>
      <c r="C59" s="54">
        <v>108810.88</v>
      </c>
      <c r="D59" s="6">
        <v>2253.7800000000002</v>
      </c>
      <c r="E59" s="55">
        <v>330560.55000000005</v>
      </c>
      <c r="F59" s="55">
        <v>3053097.0700000003</v>
      </c>
      <c r="G59" s="6">
        <v>3383657.62</v>
      </c>
      <c r="H59" s="7"/>
      <c r="I59" s="7"/>
      <c r="J59" s="7"/>
      <c r="L59" s="7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9"/>
    </row>
    <row r="60" spans="1:234" ht="15.75">
      <c r="A60" s="12" t="s">
        <v>39</v>
      </c>
      <c r="B60" s="29">
        <v>16868.310000000001</v>
      </c>
      <c r="C60" s="54">
        <v>12511.42</v>
      </c>
      <c r="D60" s="6">
        <v>489.64</v>
      </c>
      <c r="E60" s="55">
        <v>29869.370000000003</v>
      </c>
      <c r="F60" s="55">
        <v>260616.5</v>
      </c>
      <c r="G60" s="6">
        <v>290485.87</v>
      </c>
      <c r="H60" s="7"/>
      <c r="I60" s="7"/>
      <c r="J60" s="7"/>
      <c r="L60" s="7"/>
      <c r="M60" s="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9"/>
    </row>
    <row r="61" spans="1:234" ht="15.75">
      <c r="A61" s="12" t="s">
        <v>40</v>
      </c>
      <c r="B61" s="29">
        <v>169632.16</v>
      </c>
      <c r="C61" s="54">
        <v>93987.45</v>
      </c>
      <c r="D61" s="6">
        <v>1750.03</v>
      </c>
      <c r="E61" s="55">
        <v>265369.64</v>
      </c>
      <c r="F61" s="55">
        <v>2198335.16</v>
      </c>
      <c r="G61" s="6">
        <v>2463704.8000000003</v>
      </c>
      <c r="H61" s="7"/>
      <c r="I61" s="7"/>
      <c r="J61" s="7"/>
      <c r="L61" s="7"/>
      <c r="M61" s="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9"/>
    </row>
    <row r="62" spans="1:234">
      <c r="A62" s="6" t="s">
        <v>41</v>
      </c>
      <c r="B62" s="29">
        <v>8691.9</v>
      </c>
      <c r="C62" s="54">
        <v>4600.0200000000004</v>
      </c>
      <c r="D62" s="6">
        <v>152.80000000000001</v>
      </c>
      <c r="E62" s="55">
        <v>13444.72</v>
      </c>
      <c r="F62" s="55">
        <v>124951.18000000001</v>
      </c>
      <c r="G62" s="6">
        <v>138395.9</v>
      </c>
      <c r="H62" s="7"/>
      <c r="I62" s="7"/>
      <c r="J62" s="7"/>
      <c r="L62" s="7"/>
      <c r="M62" s="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9"/>
    </row>
    <row r="63" spans="1:234" ht="15.75" thickBot="1">
      <c r="A63" s="29" t="s">
        <v>42</v>
      </c>
      <c r="B63" s="29">
        <v>6232.39</v>
      </c>
      <c r="C63" s="54">
        <v>3633.54</v>
      </c>
      <c r="D63" s="29">
        <v>125.01</v>
      </c>
      <c r="E63" s="56">
        <v>9990.94</v>
      </c>
      <c r="F63" s="56">
        <v>116265.13</v>
      </c>
      <c r="G63" s="29">
        <v>126256.07</v>
      </c>
      <c r="H63" s="7"/>
      <c r="I63" s="7"/>
      <c r="J63" s="7"/>
      <c r="L63" s="7"/>
      <c r="M63" s="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9"/>
    </row>
    <row r="64" spans="1:234" ht="16.5" thickBot="1">
      <c r="A64" s="59" t="s">
        <v>86</v>
      </c>
      <c r="B64" s="59">
        <v>6867486.9099999983</v>
      </c>
      <c r="C64" s="59">
        <v>4216418.05</v>
      </c>
      <c r="D64" s="59">
        <v>126430.36999999998</v>
      </c>
      <c r="E64" s="59">
        <v>11210335.33</v>
      </c>
      <c r="F64" s="59">
        <v>97495750.985999972</v>
      </c>
      <c r="G64" s="59">
        <v>108706086.31600001</v>
      </c>
      <c r="H64" s="7"/>
      <c r="I64" s="7"/>
      <c r="J64" s="7"/>
      <c r="K64" s="7"/>
      <c r="L64" s="7"/>
      <c r="M64" s="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10"/>
      <c r="HQ64" s="10"/>
      <c r="HR64" s="10"/>
      <c r="HS64" s="10"/>
      <c r="HT64" s="10"/>
      <c r="HU64" s="10"/>
      <c r="HV64" s="10"/>
      <c r="HW64" s="10"/>
      <c r="HX64" s="10"/>
      <c r="HY64" s="10"/>
    </row>
    <row r="65" spans="1:233" ht="17.100000000000001" customHeight="1">
      <c r="A65" s="36"/>
      <c r="B65" s="36"/>
      <c r="C65" s="36"/>
      <c r="D65" s="36"/>
      <c r="E65" s="36"/>
      <c r="F65" s="36"/>
      <c r="G65" s="36"/>
      <c r="H65" s="7"/>
      <c r="I65" s="7"/>
      <c r="J65" s="7"/>
      <c r="K65" s="7"/>
      <c r="L65" s="7"/>
      <c r="M65" s="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</row>
    <row r="66" spans="1:233" ht="17.100000000000001" customHeight="1">
      <c r="A66" s="37" t="s">
        <v>87</v>
      </c>
      <c r="B66" s="29">
        <v>0</v>
      </c>
      <c r="C66" s="32">
        <v>0</v>
      </c>
      <c r="D66" s="29">
        <v>0</v>
      </c>
      <c r="E66" s="56">
        <v>0</v>
      </c>
      <c r="F66" s="56">
        <v>16816.960000000003</v>
      </c>
      <c r="G66" s="29">
        <v>16816.960000000003</v>
      </c>
      <c r="H66" s="7"/>
      <c r="I66" s="7"/>
      <c r="J66" s="7"/>
      <c r="K66" s="7"/>
      <c r="L66" s="7"/>
      <c r="M66" s="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</row>
    <row r="67" spans="1:233" ht="17.100000000000001" customHeight="1" thickBot="1">
      <c r="A67" s="38" t="s">
        <v>88</v>
      </c>
      <c r="B67" s="6">
        <v>0</v>
      </c>
      <c r="C67" s="6">
        <v>132721.04</v>
      </c>
      <c r="D67" s="6">
        <v>0</v>
      </c>
      <c r="E67" s="6">
        <v>132721.04</v>
      </c>
      <c r="F67" s="6">
        <v>-132721.04</v>
      </c>
      <c r="G67" s="6">
        <v>0</v>
      </c>
      <c r="H67" s="7"/>
      <c r="I67" s="7"/>
      <c r="J67" s="7"/>
      <c r="K67" s="7"/>
      <c r="L67" s="7"/>
      <c r="M67" s="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</row>
    <row r="68" spans="1:233" ht="17.100000000000001" customHeight="1" thickTop="1">
      <c r="A68" s="57"/>
      <c r="B68" s="57"/>
      <c r="C68" s="57"/>
      <c r="D68" s="57"/>
      <c r="E68" s="57"/>
      <c r="F68" s="57"/>
      <c r="G68" s="57"/>
      <c r="H68" s="7"/>
      <c r="I68" s="7"/>
      <c r="J68" s="7"/>
      <c r="K68" s="7"/>
      <c r="L68" s="7"/>
      <c r="M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</row>
    <row r="69" spans="1:233" ht="17.100000000000001" customHeight="1">
      <c r="A69" s="35" t="s">
        <v>43</v>
      </c>
      <c r="B69" s="35">
        <v>6867486.9099999983</v>
      </c>
      <c r="C69" s="35">
        <v>4349139.09</v>
      </c>
      <c r="D69" s="35">
        <v>126430.36999999998</v>
      </c>
      <c r="E69" s="35">
        <v>11343056.369999999</v>
      </c>
      <c r="F69" s="35">
        <v>97379846.905999973</v>
      </c>
      <c r="G69" s="35">
        <v>108722903.27600001</v>
      </c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</row>
    <row r="70" spans="1:233" ht="17.100000000000001" customHeight="1" thickBot="1">
      <c r="A70" s="58"/>
      <c r="B70" s="58"/>
      <c r="C70" s="58"/>
      <c r="D70" s="58"/>
      <c r="E70" s="58"/>
      <c r="F70" s="58"/>
      <c r="G70" s="58"/>
      <c r="H70" s="7"/>
      <c r="I70" s="7"/>
      <c r="J70" s="7"/>
      <c r="K70" s="7"/>
      <c r="L70" s="7"/>
      <c r="M70" s="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</row>
    <row r="71" spans="1:233" ht="17.100000000000001" customHeight="1" thickTop="1">
      <c r="A71" s="29"/>
      <c r="B71" s="29"/>
      <c r="C71" s="29"/>
      <c r="D71" s="29"/>
      <c r="E71" s="29"/>
      <c r="F71" s="29"/>
      <c r="G71" s="49"/>
      <c r="H71" s="7"/>
      <c r="I71" s="7"/>
      <c r="J71" s="7"/>
      <c r="K71" s="7"/>
      <c r="L71" s="7"/>
      <c r="M71" s="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</row>
    <row r="72" spans="1:233" ht="17.100000000000001" customHeight="1">
      <c r="A72" s="45" t="s">
        <v>89</v>
      </c>
      <c r="B72" s="29"/>
      <c r="C72" s="29"/>
      <c r="D72" s="29"/>
      <c r="E72" s="29"/>
      <c r="F72" s="29"/>
      <c r="G72" s="49"/>
      <c r="H72" s="7"/>
      <c r="I72" s="7"/>
      <c r="J72" s="7"/>
      <c r="K72" s="7"/>
      <c r="L72" s="7"/>
      <c r="M72" s="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</row>
    <row r="73" spans="1:233" ht="17.100000000000001" customHeight="1">
      <c r="A73" s="46" t="s">
        <v>90</v>
      </c>
      <c r="B73" s="29"/>
      <c r="C73" s="29"/>
      <c r="D73" s="29"/>
      <c r="E73" s="29"/>
      <c r="F73" s="29"/>
      <c r="G73" s="49"/>
      <c r="H73" s="7"/>
      <c r="I73" s="7"/>
      <c r="J73" s="7"/>
      <c r="K73" s="7"/>
      <c r="L73" s="7"/>
      <c r="M73" s="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</row>
    <row r="74" spans="1:233" ht="17.100000000000001" customHeight="1">
      <c r="A74" s="46" t="s">
        <v>91</v>
      </c>
      <c r="B74" s="29"/>
      <c r="C74" s="29"/>
      <c r="D74" s="29"/>
      <c r="E74" s="29"/>
      <c r="F74" s="29"/>
      <c r="G74" s="49"/>
      <c r="H74" s="7"/>
      <c r="I74" s="7"/>
      <c r="J74" s="7"/>
      <c r="K74" s="7"/>
      <c r="L74" s="7"/>
      <c r="M74" s="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</row>
    <row r="75" spans="1:233" ht="17.100000000000001" customHeight="1">
      <c r="A75" s="46" t="s">
        <v>92</v>
      </c>
      <c r="B75" s="29"/>
      <c r="C75" s="29"/>
      <c r="D75" s="29"/>
      <c r="E75" s="29"/>
      <c r="F75" s="29"/>
      <c r="G75" s="49"/>
      <c r="H75" s="7"/>
      <c r="I75" s="7"/>
      <c r="J75" s="7"/>
      <c r="K75" s="7"/>
      <c r="L75" s="7"/>
      <c r="M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</row>
    <row r="76" spans="1:233" ht="17.25" customHeight="1">
      <c r="A76" s="13" t="s">
        <v>93</v>
      </c>
      <c r="B76" s="29"/>
      <c r="C76" s="29"/>
      <c r="D76" s="29"/>
      <c r="E76" s="29"/>
      <c r="F76" s="29"/>
      <c r="G76" s="29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</row>
    <row r="77" spans="1:233" ht="14.1" hidden="1" customHeight="1">
      <c r="A77" s="6"/>
      <c r="B77" s="6"/>
      <c r="C77" s="6"/>
      <c r="D77" s="6"/>
      <c r="E77" s="6"/>
      <c r="F77" s="6"/>
      <c r="G77" s="6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</row>
    <row r="78" spans="1:233" ht="14.1" hidden="1" customHeight="1">
      <c r="A78" s="6"/>
      <c r="B78" s="6"/>
      <c r="C78" s="6"/>
      <c r="D78" s="6"/>
      <c r="E78" s="6"/>
      <c r="F78" s="6"/>
      <c r="G78" s="6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</row>
    <row r="79" spans="1:233" ht="14.1" hidden="1" customHeight="1">
      <c r="A79" s="6"/>
      <c r="B79" s="6"/>
      <c r="C79" s="6"/>
      <c r="D79" s="6"/>
      <c r="E79" s="6"/>
      <c r="F79" s="6"/>
      <c r="G79" s="6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</row>
    <row r="80" spans="1:233" ht="14.1" hidden="1" customHeight="1">
      <c r="A80" s="6"/>
      <c r="B80" s="6"/>
      <c r="C80" s="6"/>
      <c r="D80" s="6"/>
      <c r="E80" s="6"/>
      <c r="F80" s="6"/>
      <c r="G80" s="6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</row>
    <row r="81" spans="1:234" ht="14.1" hidden="1" customHeight="1">
      <c r="A81" s="6"/>
      <c r="B81" s="6"/>
      <c r="C81" s="6"/>
      <c r="D81" s="6"/>
      <c r="E81" s="6"/>
      <c r="F81" s="6"/>
      <c r="G81" s="6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</row>
    <row r="82" spans="1:234" ht="14.1" hidden="1" customHeight="1">
      <c r="A82" s="6"/>
      <c r="B82" s="6"/>
      <c r="C82" s="6"/>
      <c r="D82" s="6"/>
      <c r="E82" s="6"/>
      <c r="F82" s="6"/>
      <c r="G82" s="6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8"/>
      <c r="HU82" s="8"/>
      <c r="HV82" s="8"/>
      <c r="HW82" s="8"/>
      <c r="HX82" s="8"/>
      <c r="HY82" s="8"/>
      <c r="HZ82" s="9"/>
    </row>
    <row r="83" spans="1:234" hidden="1">
      <c r="A83" s="6"/>
      <c r="B83" s="6"/>
      <c r="C83" s="6"/>
      <c r="D83" s="6"/>
      <c r="E83" s="6"/>
      <c r="F83" s="6"/>
      <c r="G83" s="6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8"/>
      <c r="HU83" s="8"/>
      <c r="HV83" s="8"/>
      <c r="HW83" s="8"/>
      <c r="HX83" s="8"/>
      <c r="HY83" s="8"/>
      <c r="HZ83" s="9"/>
    </row>
    <row r="84" spans="1:234" hidden="1">
      <c r="A84" s="6"/>
      <c r="B84" s="6"/>
      <c r="C84" s="6"/>
      <c r="D84" s="6"/>
      <c r="E84" s="6"/>
      <c r="F84" s="6"/>
      <c r="G84" s="6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8"/>
      <c r="HU84" s="8"/>
      <c r="HV84" s="8"/>
      <c r="HW84" s="8"/>
      <c r="HX84" s="8"/>
      <c r="HY84" s="8"/>
      <c r="HZ84" s="9"/>
    </row>
    <row r="85" spans="1:234" hidden="1">
      <c r="A85" s="6"/>
      <c r="B85" s="6"/>
      <c r="C85" s="6"/>
      <c r="D85" s="6"/>
      <c r="E85" s="6"/>
      <c r="F85" s="6"/>
      <c r="G85" s="6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8"/>
      <c r="HU85" s="8"/>
      <c r="HV85" s="8"/>
      <c r="HW85" s="8"/>
      <c r="HX85" s="8"/>
      <c r="HY85" s="8"/>
      <c r="HZ85" s="9"/>
    </row>
    <row r="86" spans="1:234" hidden="1">
      <c r="A86" s="6"/>
      <c r="B86" s="6"/>
      <c r="C86" s="6"/>
      <c r="D86" s="6"/>
      <c r="E86" s="6"/>
      <c r="F86" s="6"/>
      <c r="G86" s="6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8"/>
      <c r="HU86" s="8"/>
      <c r="HV86" s="8"/>
      <c r="HW86" s="8"/>
      <c r="HX86" s="8"/>
      <c r="HY86" s="8"/>
      <c r="HZ86" s="9"/>
    </row>
    <row r="87" spans="1:234" hidden="1">
      <c r="A87" s="6"/>
      <c r="B87" s="6"/>
      <c r="C87" s="6"/>
      <c r="D87" s="6"/>
      <c r="E87" s="6"/>
      <c r="F87" s="6"/>
      <c r="G87" s="6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8"/>
      <c r="HU87" s="8"/>
      <c r="HV87" s="8"/>
      <c r="HW87" s="8"/>
      <c r="HX87" s="8"/>
      <c r="HY87" s="8"/>
      <c r="HZ87" s="9"/>
    </row>
    <row r="88" spans="1:234" hidden="1">
      <c r="A88" s="6"/>
      <c r="B88" s="6"/>
      <c r="C88" s="6"/>
      <c r="D88" s="6"/>
      <c r="E88" s="6"/>
      <c r="F88" s="6"/>
      <c r="G88" s="6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8"/>
      <c r="HU88" s="8"/>
      <c r="HV88" s="8"/>
      <c r="HW88" s="8"/>
      <c r="HX88" s="8"/>
      <c r="HY88" s="8"/>
      <c r="HZ88" s="9"/>
    </row>
    <row r="89" spans="1:234" hidden="1">
      <c r="A89" s="6"/>
      <c r="B89" s="6"/>
      <c r="C89" s="6"/>
      <c r="D89" s="6"/>
      <c r="E89" s="6"/>
      <c r="F89" s="6"/>
      <c r="G89" s="6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8"/>
      <c r="HU89" s="8"/>
      <c r="HV89" s="8"/>
      <c r="HW89" s="8"/>
      <c r="HX89" s="8"/>
      <c r="HY89" s="8"/>
      <c r="HZ89" s="9"/>
    </row>
    <row r="90" spans="1:234" hidden="1">
      <c r="A90" s="6"/>
      <c r="B90" s="6"/>
      <c r="C90" s="6"/>
      <c r="D90" s="6"/>
      <c r="E90" s="6"/>
      <c r="F90" s="6"/>
      <c r="G90" s="6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</row>
    <row r="91" spans="1:234" hidden="1">
      <c r="A91" s="6"/>
      <c r="B91" s="6"/>
      <c r="C91" s="6"/>
      <c r="D91" s="6"/>
      <c r="E91" s="6"/>
      <c r="F91" s="6"/>
      <c r="G91" s="6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</row>
    <row r="92" spans="1:234" hidden="1">
      <c r="A92" s="6"/>
      <c r="B92" s="6"/>
      <c r="C92" s="6"/>
      <c r="D92" s="6"/>
      <c r="E92" s="6"/>
      <c r="F92" s="6"/>
      <c r="G92" s="6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</row>
    <row r="93" spans="1:234" hidden="1">
      <c r="A93" s="6"/>
      <c r="B93" s="6"/>
      <c r="C93" s="6"/>
      <c r="D93" s="6"/>
      <c r="E93" s="6"/>
      <c r="F93" s="6"/>
      <c r="G93" s="6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</row>
    <row r="94" spans="1:234" hidden="1">
      <c r="A94" s="6"/>
      <c r="B94" s="6"/>
      <c r="C94" s="6"/>
      <c r="D94" s="6"/>
      <c r="E94" s="6"/>
      <c r="F94" s="6"/>
      <c r="G94" s="6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</row>
    <row r="95" spans="1:234" hidden="1">
      <c r="A95" s="6"/>
      <c r="B95" s="6"/>
      <c r="C95" s="6"/>
      <c r="D95" s="6"/>
      <c r="E95" s="6"/>
      <c r="F95" s="6"/>
      <c r="G95" s="6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</row>
    <row r="96" spans="1:234" hidden="1">
      <c r="A96" s="6"/>
      <c r="B96" s="6"/>
      <c r="C96" s="6"/>
      <c r="D96" s="6"/>
      <c r="E96" s="6"/>
      <c r="F96" s="6"/>
      <c r="G96" s="6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</row>
    <row r="97" spans="1:233" hidden="1">
      <c r="A97" s="6"/>
      <c r="B97" s="6"/>
      <c r="C97" s="6"/>
      <c r="D97" s="6"/>
      <c r="E97" s="6"/>
      <c r="F97" s="6"/>
      <c r="G97" s="6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hidden="1">
      <c r="A98" s="6"/>
      <c r="B98" s="6"/>
      <c r="C98" s="6"/>
      <c r="D98" s="6"/>
      <c r="E98" s="6"/>
      <c r="F98" s="6"/>
      <c r="G98" s="6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hidden="1">
      <c r="A99" s="6"/>
      <c r="B99" s="6"/>
      <c r="C99" s="6"/>
      <c r="D99" s="6"/>
      <c r="E99" s="6"/>
      <c r="F99" s="6"/>
      <c r="G99" s="6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hidden="1">
      <c r="A100" s="6"/>
      <c r="B100" s="6"/>
      <c r="C100" s="6"/>
      <c r="D100" s="6"/>
      <c r="E100" s="6"/>
      <c r="F100" s="6"/>
      <c r="G100" s="6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hidden="1">
      <c r="A101" s="6"/>
      <c r="B101" s="6"/>
      <c r="C101" s="6"/>
      <c r="D101" s="6"/>
      <c r="E101" s="6"/>
      <c r="F101" s="6"/>
      <c r="G101" s="6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hidden="1">
      <c r="A102" s="6"/>
      <c r="B102" s="6"/>
      <c r="C102" s="6"/>
      <c r="D102" s="6"/>
      <c r="E102" s="6"/>
      <c r="F102" s="6"/>
      <c r="G102" s="6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hidden="1">
      <c r="A103" s="6"/>
      <c r="B103" s="6"/>
      <c r="C103" s="6"/>
      <c r="D103" s="6"/>
      <c r="E103" s="6"/>
      <c r="F103" s="6"/>
      <c r="G103" s="6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hidden="1">
      <c r="A104" s="6"/>
      <c r="B104" s="6"/>
      <c r="C104" s="6"/>
      <c r="D104" s="6"/>
      <c r="E104" s="6"/>
      <c r="F104" s="6"/>
      <c r="G104" s="6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hidden="1">
      <c r="A105" s="7"/>
      <c r="B105" s="7"/>
      <c r="C105" s="7"/>
      <c r="D105" s="7"/>
      <c r="E105" s="7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hidden="1">
      <c r="A106" s="7"/>
      <c r="B106" s="7"/>
      <c r="C106" s="7"/>
      <c r="D106" s="7"/>
      <c r="E106" s="7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hidden="1">
      <c r="A107" s="7"/>
      <c r="B107" s="7"/>
      <c r="C107" s="7"/>
      <c r="D107" s="7"/>
      <c r="E107" s="7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hidden="1">
      <c r="A108" s="7"/>
      <c r="B108" s="7"/>
      <c r="C108" s="7"/>
      <c r="D108" s="7"/>
      <c r="E108" s="7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</row>
    <row r="109" spans="1:233" hidden="1">
      <c r="A109" s="7"/>
      <c r="B109" s="7"/>
      <c r="C109" s="7"/>
      <c r="D109" s="7"/>
      <c r="E109" s="7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</row>
    <row r="110" spans="1:233" hidden="1">
      <c r="A110" s="7"/>
      <c r="B110" s="7"/>
      <c r="C110" s="7"/>
      <c r="D110" s="7"/>
      <c r="E110" s="7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</row>
    <row r="111" spans="1:233" hidden="1">
      <c r="A111" s="7"/>
      <c r="B111" s="7"/>
      <c r="C111" s="7"/>
      <c r="D111" s="7"/>
      <c r="E111" s="7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</row>
    <row r="112" spans="1:233" hidden="1">
      <c r="A112" s="7"/>
      <c r="B112" s="7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</row>
    <row r="113" spans="1:233" hidden="1">
      <c r="A113" s="7"/>
      <c r="B113" s="7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</row>
    <row r="114" spans="1:233" hidden="1">
      <c r="A114" s="7"/>
      <c r="B114" s="7"/>
      <c r="C114" s="7"/>
      <c r="D114" s="7"/>
      <c r="E114" s="7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</row>
    <row r="115" spans="1:233" hidden="1">
      <c r="A115" s="7"/>
      <c r="B115" s="7"/>
      <c r="C115" s="7"/>
      <c r="D115" s="7"/>
      <c r="E115" s="7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</row>
    <row r="116" spans="1:233" hidden="1">
      <c r="A116" s="7"/>
      <c r="B116" s="7"/>
      <c r="C116" s="7"/>
      <c r="D116" s="7"/>
      <c r="E116" s="7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</row>
    <row r="117" spans="1:233" hidden="1">
      <c r="A117" s="7"/>
      <c r="B117" s="7"/>
      <c r="C117" s="7"/>
      <c r="D117" s="7"/>
      <c r="E117" s="7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</row>
    <row r="118" spans="1:233" hidden="1">
      <c r="A118" s="7"/>
      <c r="B118" s="7"/>
      <c r="C118" s="7"/>
      <c r="D118" s="7"/>
      <c r="E118" s="7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</row>
    <row r="119" spans="1:233" hidden="1">
      <c r="A119" s="7"/>
      <c r="B119" s="7"/>
      <c r="C119" s="7"/>
      <c r="D119" s="7"/>
      <c r="E119" s="7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</row>
    <row r="120" spans="1:233" hidden="1">
      <c r="A120" s="7"/>
      <c r="B120" s="7"/>
      <c r="C120" s="7"/>
      <c r="D120" s="7"/>
      <c r="E120" s="7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</row>
    <row r="121" spans="1:233" hidden="1">
      <c r="A121" s="7"/>
      <c r="B121" s="7"/>
      <c r="C121" s="7"/>
      <c r="D121" s="7"/>
      <c r="E121" s="7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</row>
    <row r="122" spans="1:233" hidden="1">
      <c r="A122" s="7"/>
      <c r="B122" s="7"/>
      <c r="C122" s="7"/>
      <c r="D122" s="7"/>
      <c r="E122" s="7"/>
      <c r="F122" s="7"/>
      <c r="G122" s="7"/>
      <c r="H122" s="7"/>
      <c r="I122" s="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</row>
  </sheetData>
  <mergeCells count="4">
    <mergeCell ref="A9:A10"/>
    <mergeCell ref="B8:E9"/>
    <mergeCell ref="F8:F9"/>
    <mergeCell ref="G8:G10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126"/>
  <sheetViews>
    <sheetView showGridLines="0" tabSelected="1" topLeftCell="A28" zoomScale="90" zoomScaleNormal="90" workbookViewId="0">
      <selection activeCell="E32" sqref="E32"/>
    </sheetView>
  </sheetViews>
  <sheetFormatPr baseColWidth="10" defaultColWidth="0" defaultRowHeight="15" zeroHeight="1"/>
  <cols>
    <col min="1" max="1" width="20.77734375" style="1" customWidth="1"/>
    <col min="2" max="4" width="12.77734375" style="1" customWidth="1"/>
    <col min="5" max="5" width="12.6640625" style="1" customWidth="1"/>
    <col min="6" max="7" width="12.77734375" style="1" customWidth="1"/>
    <col min="8" max="8" width="14.77734375" style="1" customWidth="1"/>
    <col min="9" max="9" width="9.6640625" style="1" customWidth="1"/>
    <col min="10" max="14" width="14.6640625" style="1" hidden="1" customWidth="1"/>
    <col min="15" max="238" width="0" style="1" hidden="1" customWidth="1"/>
    <col min="239" max="16384" width="11.5546875" style="1" hidden="1"/>
  </cols>
  <sheetData>
    <row r="1" spans="1:235" ht="15.75">
      <c r="A1" s="16" t="s">
        <v>60</v>
      </c>
    </row>
    <row r="2" spans="1:235" ht="15.75">
      <c r="A2" s="16" t="s">
        <v>76</v>
      </c>
    </row>
    <row r="3" spans="1:235"/>
    <row r="4" spans="1:235" ht="15.75">
      <c r="A4" s="14" t="s">
        <v>75</v>
      </c>
      <c r="B4" s="11"/>
      <c r="C4" s="11"/>
      <c r="D4" s="11"/>
      <c r="E4" s="11"/>
      <c r="F4" s="11"/>
      <c r="G4" s="11"/>
      <c r="H4" s="1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"/>
    </row>
    <row r="5" spans="1:235" ht="17.100000000000001" customHeight="1">
      <c r="A5" s="14" t="s">
        <v>0</v>
      </c>
      <c r="B5" s="11"/>
      <c r="C5" s="11"/>
      <c r="D5" s="11"/>
      <c r="E5" s="11"/>
      <c r="F5" s="11"/>
      <c r="G5" s="11"/>
      <c r="H5" s="1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3"/>
    </row>
    <row r="6" spans="1:235" ht="17.100000000000001" customHeight="1">
      <c r="A6" s="11"/>
      <c r="B6" s="11"/>
      <c r="C6" s="11"/>
      <c r="D6" s="11"/>
      <c r="E6" s="11"/>
      <c r="F6" s="11"/>
      <c r="G6" s="11"/>
      <c r="H6" s="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3"/>
    </row>
    <row r="7" spans="1:235" ht="17.100000000000001" customHeight="1" thickBot="1">
      <c r="A7" s="19" t="s">
        <v>78</v>
      </c>
      <c r="B7" s="20"/>
      <c r="C7" s="20"/>
      <c r="D7" s="20"/>
      <c r="E7" s="20"/>
      <c r="F7" s="20"/>
      <c r="G7" s="20"/>
      <c r="H7" s="21" t="s">
        <v>44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pans="1:235" ht="17.100000000000001" customHeight="1" thickTop="1" thickBot="1">
      <c r="A8" s="18"/>
      <c r="B8" s="79" t="s">
        <v>45</v>
      </c>
      <c r="C8" s="80"/>
      <c r="D8" s="80"/>
      <c r="E8" s="80"/>
      <c r="F8" s="81"/>
      <c r="G8" s="82" t="s">
        <v>83</v>
      </c>
      <c r="H8" s="76" t="s">
        <v>84</v>
      </c>
      <c r="I8" s="2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</row>
    <row r="9" spans="1:235" ht="17.100000000000001" customHeight="1">
      <c r="A9" s="18"/>
      <c r="B9" s="85" t="s">
        <v>85</v>
      </c>
      <c r="C9" s="86"/>
      <c r="D9" s="86"/>
      <c r="E9" s="87"/>
      <c r="F9" s="88" t="s">
        <v>82</v>
      </c>
      <c r="G9" s="83"/>
      <c r="H9" s="77"/>
      <c r="I9" s="2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5" ht="17.100000000000001" customHeight="1">
      <c r="A10" s="63" t="s">
        <v>65</v>
      </c>
      <c r="B10" s="91" t="s">
        <v>46</v>
      </c>
      <c r="C10" s="95" t="s">
        <v>79</v>
      </c>
      <c r="D10" s="95" t="s">
        <v>80</v>
      </c>
      <c r="E10" s="93" t="s">
        <v>81</v>
      </c>
      <c r="F10" s="89"/>
      <c r="G10" s="83"/>
      <c r="H10" s="77"/>
      <c r="I10" s="2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5" ht="32.25" customHeight="1" thickBot="1">
      <c r="A11" s="64"/>
      <c r="B11" s="92"/>
      <c r="C11" s="96"/>
      <c r="D11" s="96"/>
      <c r="E11" s="94"/>
      <c r="F11" s="90"/>
      <c r="G11" s="84"/>
      <c r="H11" s="78"/>
      <c r="I11" s="2"/>
      <c r="J11" s="5"/>
      <c r="K11" s="4"/>
      <c r="L11" s="5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5" ht="17.100000000000001" customHeight="1" thickTop="1">
      <c r="A12" s="22"/>
      <c r="B12" s="22"/>
      <c r="C12" s="22"/>
      <c r="D12" s="22"/>
      <c r="E12" s="22"/>
      <c r="F12" s="22"/>
      <c r="G12" s="22"/>
      <c r="H12" s="2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5">
      <c r="A13" s="6" t="s">
        <v>47</v>
      </c>
      <c r="B13" s="6">
        <v>211512.53999999998</v>
      </c>
      <c r="C13" s="60">
        <v>129.44999999999999</v>
      </c>
      <c r="D13" s="60">
        <v>211641.99</v>
      </c>
      <c r="E13" s="60">
        <v>23344.18</v>
      </c>
      <c r="F13" s="60">
        <v>5143.37</v>
      </c>
      <c r="G13" s="60">
        <v>240129.53999999998</v>
      </c>
      <c r="H13" s="6">
        <v>1399911.2999999998</v>
      </c>
      <c r="I13" s="6"/>
      <c r="J13" s="7"/>
      <c r="K13" s="7"/>
      <c r="M13" s="7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5">
      <c r="A14" s="6" t="s">
        <v>1</v>
      </c>
      <c r="B14" s="6">
        <v>118364.6</v>
      </c>
      <c r="C14" s="60">
        <v>232.29</v>
      </c>
      <c r="D14" s="60">
        <v>118596.89</v>
      </c>
      <c r="E14" s="60">
        <v>12512.81</v>
      </c>
      <c r="F14" s="60">
        <v>2872.13</v>
      </c>
      <c r="G14" s="60">
        <v>133981.83000000002</v>
      </c>
      <c r="H14" s="6">
        <v>840411.7</v>
      </c>
      <c r="I14" s="6"/>
      <c r="J14" s="7"/>
      <c r="K14" s="7"/>
      <c r="M14" s="7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</row>
    <row r="15" spans="1:235">
      <c r="A15" s="6" t="s">
        <v>2</v>
      </c>
      <c r="B15" s="6">
        <v>572398.81000000006</v>
      </c>
      <c r="C15" s="60">
        <v>363.99</v>
      </c>
      <c r="D15" s="60">
        <v>572762.80000000005</v>
      </c>
      <c r="E15" s="60">
        <v>59305.34</v>
      </c>
      <c r="F15" s="60">
        <v>14229.16</v>
      </c>
      <c r="G15" s="60">
        <v>646297.30000000005</v>
      </c>
      <c r="H15" s="6">
        <v>3897382.4559999993</v>
      </c>
      <c r="I15" s="6"/>
      <c r="J15" s="7"/>
      <c r="K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</row>
    <row r="16" spans="1:235">
      <c r="A16" s="6" t="s">
        <v>50</v>
      </c>
      <c r="B16" s="6">
        <v>228318.37000000002</v>
      </c>
      <c r="C16" s="60">
        <v>572.02</v>
      </c>
      <c r="D16" s="60">
        <v>228890.39</v>
      </c>
      <c r="E16" s="60">
        <v>21221.24</v>
      </c>
      <c r="F16" s="60">
        <v>5408.58</v>
      </c>
      <c r="G16" s="60">
        <v>255520.21</v>
      </c>
      <c r="H16" s="6">
        <v>1507246.87</v>
      </c>
      <c r="I16" s="6"/>
      <c r="J16" s="7"/>
      <c r="K16" s="7"/>
      <c r="M16" s="7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</row>
    <row r="17" spans="1:235">
      <c r="A17" s="6" t="s">
        <v>51</v>
      </c>
      <c r="B17" s="6">
        <v>41524.189999999995</v>
      </c>
      <c r="C17" s="60">
        <v>130.58000000000001</v>
      </c>
      <c r="D17" s="60">
        <v>41654.769999999997</v>
      </c>
      <c r="E17" s="60">
        <v>4561.21</v>
      </c>
      <c r="F17" s="60">
        <v>1001.54</v>
      </c>
      <c r="G17" s="60">
        <v>47217.52</v>
      </c>
      <c r="H17" s="6">
        <v>315904.51</v>
      </c>
      <c r="I17" s="6"/>
      <c r="J17" s="7"/>
      <c r="K17" s="7"/>
      <c r="M17" s="7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</row>
    <row r="18" spans="1:235">
      <c r="A18" s="6" t="s">
        <v>3</v>
      </c>
      <c r="B18" s="6">
        <v>177320.62</v>
      </c>
      <c r="C18" s="60">
        <v>205.38</v>
      </c>
      <c r="D18" s="60">
        <v>177526</v>
      </c>
      <c r="E18" s="60">
        <v>18890.849999999999</v>
      </c>
      <c r="F18" s="60">
        <v>4114.16</v>
      </c>
      <c r="G18" s="60">
        <v>200531.01</v>
      </c>
      <c r="H18" s="6">
        <v>1295458.4000000001</v>
      </c>
      <c r="I18" s="6"/>
      <c r="J18" s="7"/>
      <c r="K18" s="7"/>
      <c r="M18" s="7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5">
      <c r="A19" s="6" t="s">
        <v>52</v>
      </c>
      <c r="B19" s="6">
        <v>542495.46000000008</v>
      </c>
      <c r="C19" s="60">
        <v>260.57</v>
      </c>
      <c r="D19" s="60">
        <v>542756.03</v>
      </c>
      <c r="E19" s="60">
        <v>55746.53</v>
      </c>
      <c r="F19" s="60">
        <v>13693.65</v>
      </c>
      <c r="G19" s="60">
        <v>612196.21000000008</v>
      </c>
      <c r="H19" s="6">
        <v>3564785.33</v>
      </c>
      <c r="I19" s="6"/>
      <c r="J19" s="7"/>
      <c r="K19" s="7"/>
      <c r="M19" s="7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5">
      <c r="A20" s="6" t="s">
        <v>4</v>
      </c>
      <c r="B20" s="6">
        <v>3196253.83</v>
      </c>
      <c r="C20" s="60">
        <v>976.23</v>
      </c>
      <c r="D20" s="60">
        <v>3197230.06</v>
      </c>
      <c r="E20" s="60">
        <v>328037.71999999997</v>
      </c>
      <c r="F20" s="60">
        <v>85032.82</v>
      </c>
      <c r="G20" s="60">
        <v>3610300.6</v>
      </c>
      <c r="H20" s="6">
        <v>20250793.710000001</v>
      </c>
      <c r="I20" s="6"/>
      <c r="J20" s="7"/>
      <c r="K20" s="7"/>
      <c r="M20" s="7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</row>
    <row r="21" spans="1:235">
      <c r="A21" s="6" t="s">
        <v>5</v>
      </c>
      <c r="B21" s="6">
        <v>162966.99000000002</v>
      </c>
      <c r="C21" s="60">
        <v>120.65</v>
      </c>
      <c r="D21" s="60">
        <v>163087.64000000001</v>
      </c>
      <c r="E21" s="60">
        <v>17085.09</v>
      </c>
      <c r="F21" s="60">
        <v>4245.51</v>
      </c>
      <c r="G21" s="60">
        <v>184418.24000000002</v>
      </c>
      <c r="H21" s="6">
        <v>1090759.83</v>
      </c>
      <c r="I21" s="6"/>
      <c r="J21" s="7"/>
      <c r="K21" s="7"/>
      <c r="M21" s="7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</row>
    <row r="22" spans="1:235">
      <c r="A22" s="6" t="s">
        <v>6</v>
      </c>
      <c r="B22" s="6">
        <v>103384.42</v>
      </c>
      <c r="C22" s="60">
        <v>143</v>
      </c>
      <c r="D22" s="60">
        <v>103527.42</v>
      </c>
      <c r="E22" s="60">
        <v>11119.63</v>
      </c>
      <c r="F22" s="60">
        <v>2464.9</v>
      </c>
      <c r="G22" s="60">
        <v>117111.95</v>
      </c>
      <c r="H22" s="6">
        <v>774422.55</v>
      </c>
      <c r="I22" s="6"/>
      <c r="J22" s="7"/>
      <c r="K22" s="7"/>
      <c r="M22" s="7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9"/>
    </row>
    <row r="23" spans="1:235">
      <c r="A23" s="6" t="s">
        <v>7</v>
      </c>
      <c r="B23" s="6">
        <v>353727.73</v>
      </c>
      <c r="C23" s="60">
        <v>168.27</v>
      </c>
      <c r="D23" s="60">
        <v>353896</v>
      </c>
      <c r="E23" s="60">
        <v>36753.18</v>
      </c>
      <c r="F23" s="60">
        <v>8760.89</v>
      </c>
      <c r="G23" s="60">
        <v>399410.07</v>
      </c>
      <c r="H23" s="6">
        <v>2381457.81</v>
      </c>
      <c r="I23" s="6"/>
      <c r="J23" s="7"/>
      <c r="K23" s="7"/>
      <c r="M23" s="7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9"/>
    </row>
    <row r="24" spans="1:235">
      <c r="A24" s="6" t="s">
        <v>53</v>
      </c>
      <c r="B24" s="6">
        <v>236408.87</v>
      </c>
      <c r="C24" s="60">
        <v>91.35</v>
      </c>
      <c r="D24" s="60">
        <v>236500.22</v>
      </c>
      <c r="E24" s="60">
        <v>24215.07</v>
      </c>
      <c r="F24" s="60">
        <v>5874.22</v>
      </c>
      <c r="G24" s="60">
        <v>266589.51</v>
      </c>
      <c r="H24" s="6">
        <v>1564276.0000000002</v>
      </c>
      <c r="I24" s="6"/>
      <c r="J24" s="7"/>
      <c r="K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9"/>
    </row>
    <row r="25" spans="1:235">
      <c r="A25" s="6" t="s">
        <v>8</v>
      </c>
      <c r="B25" s="6">
        <v>144354.07</v>
      </c>
      <c r="C25" s="60">
        <v>224.8</v>
      </c>
      <c r="D25" s="60">
        <v>144578.87</v>
      </c>
      <c r="E25" s="60">
        <v>15221.26</v>
      </c>
      <c r="F25" s="60">
        <v>3461.81</v>
      </c>
      <c r="G25" s="60">
        <v>163261.94</v>
      </c>
      <c r="H25" s="6">
        <v>1022539.56</v>
      </c>
      <c r="I25" s="6"/>
      <c r="J25" s="7"/>
      <c r="K25" s="7"/>
      <c r="M25" s="7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9"/>
    </row>
    <row r="26" spans="1:235">
      <c r="A26" s="6" t="s">
        <v>9</v>
      </c>
      <c r="B26" s="6">
        <v>215763.82</v>
      </c>
      <c r="C26" s="60">
        <v>218.06</v>
      </c>
      <c r="D26" s="60">
        <v>215981.88</v>
      </c>
      <c r="E26" s="60">
        <v>21833.94</v>
      </c>
      <c r="F26" s="60">
        <v>5246.92</v>
      </c>
      <c r="G26" s="60">
        <v>243062.74000000002</v>
      </c>
      <c r="H26" s="6">
        <v>1535135.71</v>
      </c>
      <c r="I26" s="6"/>
      <c r="J26" s="7"/>
      <c r="K26" s="7"/>
      <c r="M26" s="7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9"/>
    </row>
    <row r="27" spans="1:235">
      <c r="A27" s="6" t="s">
        <v>54</v>
      </c>
      <c r="B27" s="6">
        <v>419068.23000000004</v>
      </c>
      <c r="C27" s="60">
        <v>1064.1600000000001</v>
      </c>
      <c r="D27" s="60">
        <v>420132.39</v>
      </c>
      <c r="E27" s="60">
        <v>45533.87</v>
      </c>
      <c r="F27" s="60">
        <v>10939.78</v>
      </c>
      <c r="G27" s="60">
        <v>476606.04000000004</v>
      </c>
      <c r="H27" s="6">
        <v>2955523.8999999994</v>
      </c>
      <c r="I27" s="6"/>
      <c r="J27" s="7"/>
      <c r="K27" s="7"/>
      <c r="M27" s="7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9"/>
    </row>
    <row r="28" spans="1:235">
      <c r="A28" s="6" t="s">
        <v>10</v>
      </c>
      <c r="B28" s="6">
        <v>56388.450000000004</v>
      </c>
      <c r="C28" s="60">
        <v>179.56</v>
      </c>
      <c r="D28" s="60">
        <v>56568.01</v>
      </c>
      <c r="E28" s="60">
        <v>5889.47</v>
      </c>
      <c r="F28" s="60">
        <v>1371.98</v>
      </c>
      <c r="G28" s="60">
        <v>63829.460000000006</v>
      </c>
      <c r="H28" s="6">
        <v>414585.81</v>
      </c>
      <c r="I28" s="6"/>
      <c r="J28" s="7"/>
      <c r="K28" s="7"/>
      <c r="M28" s="7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9"/>
    </row>
    <row r="29" spans="1:235">
      <c r="A29" s="6" t="s">
        <v>11</v>
      </c>
      <c r="B29" s="6">
        <v>329718.51</v>
      </c>
      <c r="C29" s="60">
        <v>213.01</v>
      </c>
      <c r="D29" s="60">
        <v>329931.52000000002</v>
      </c>
      <c r="E29" s="60">
        <v>33804.74</v>
      </c>
      <c r="F29" s="60">
        <v>8626.2900000000009</v>
      </c>
      <c r="G29" s="60">
        <v>372362.55</v>
      </c>
      <c r="H29" s="6">
        <v>2190911.2399999998</v>
      </c>
      <c r="I29" s="6"/>
      <c r="J29" s="7"/>
      <c r="K29" s="7"/>
      <c r="M29" s="7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9"/>
    </row>
    <row r="30" spans="1:235">
      <c r="A30" s="6" t="s">
        <v>12</v>
      </c>
      <c r="B30" s="6">
        <v>249120.98</v>
      </c>
      <c r="C30" s="60">
        <v>304.55</v>
      </c>
      <c r="D30" s="60">
        <v>249425.53</v>
      </c>
      <c r="E30" s="60">
        <v>26455.69</v>
      </c>
      <c r="F30" s="60">
        <v>6099.91</v>
      </c>
      <c r="G30" s="60">
        <v>281981.12999999995</v>
      </c>
      <c r="H30" s="6">
        <v>1811051.2199999997</v>
      </c>
      <c r="I30" s="6"/>
      <c r="J30" s="7"/>
      <c r="K30" s="7"/>
      <c r="M30" s="7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9"/>
    </row>
    <row r="31" spans="1:235">
      <c r="A31" s="6" t="s">
        <v>13</v>
      </c>
      <c r="B31" s="6">
        <v>96301.36</v>
      </c>
      <c r="C31" s="60">
        <v>75.47</v>
      </c>
      <c r="D31" s="60">
        <v>96376.83</v>
      </c>
      <c r="E31" s="60">
        <v>10077.040000000001</v>
      </c>
      <c r="F31" s="60">
        <v>2459.23</v>
      </c>
      <c r="G31" s="60">
        <v>108913.09999999999</v>
      </c>
      <c r="H31" s="6">
        <v>643236.31999999983</v>
      </c>
      <c r="I31" s="6"/>
      <c r="J31" s="7"/>
      <c r="K31" s="7"/>
      <c r="M31" s="7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9"/>
    </row>
    <row r="32" spans="1:235">
      <c r="A32" s="6" t="s">
        <v>48</v>
      </c>
      <c r="B32" s="6">
        <v>384299.85</v>
      </c>
      <c r="C32" s="60">
        <v>275.19</v>
      </c>
      <c r="D32" s="60">
        <v>384575.04</v>
      </c>
      <c r="E32" s="60">
        <v>41911.15</v>
      </c>
      <c r="F32" s="60">
        <v>9849.24</v>
      </c>
      <c r="G32" s="60">
        <v>436335.43</v>
      </c>
      <c r="H32" s="6">
        <v>2705687.45</v>
      </c>
      <c r="I32" s="6"/>
      <c r="J32" s="7"/>
      <c r="K32" s="7"/>
      <c r="M32" s="7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9"/>
    </row>
    <row r="33" spans="1:235">
      <c r="A33" s="6" t="s">
        <v>14</v>
      </c>
      <c r="B33" s="6">
        <v>180663.86000000002</v>
      </c>
      <c r="C33" s="60">
        <v>101.06</v>
      </c>
      <c r="D33" s="60">
        <v>180764.92</v>
      </c>
      <c r="E33" s="60">
        <v>15889.45</v>
      </c>
      <c r="F33" s="60">
        <v>3947.42</v>
      </c>
      <c r="G33" s="60">
        <v>200601.79000000004</v>
      </c>
      <c r="H33" s="6">
        <v>1124893.6499999999</v>
      </c>
      <c r="I33" s="6"/>
      <c r="J33" s="7"/>
      <c r="K33" s="7"/>
      <c r="M33" s="7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9"/>
    </row>
    <row r="34" spans="1:235">
      <c r="A34" s="6" t="s">
        <v>15</v>
      </c>
      <c r="B34" s="6">
        <v>89232.72</v>
      </c>
      <c r="C34" s="60">
        <v>78.86</v>
      </c>
      <c r="D34" s="60">
        <v>89311.58</v>
      </c>
      <c r="E34" s="60">
        <v>9053.23</v>
      </c>
      <c r="F34" s="60">
        <v>2147.42</v>
      </c>
      <c r="G34" s="60">
        <v>100512.23</v>
      </c>
      <c r="H34" s="6">
        <v>611540.94000000006</v>
      </c>
      <c r="I34" s="6"/>
      <c r="J34" s="7"/>
      <c r="K34" s="7"/>
      <c r="M34" s="7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9"/>
    </row>
    <row r="35" spans="1:235">
      <c r="A35" s="6" t="s">
        <v>16</v>
      </c>
      <c r="B35" s="6">
        <v>170704.19999999998</v>
      </c>
      <c r="C35" s="60">
        <v>151.63999999999999</v>
      </c>
      <c r="D35" s="60">
        <v>170855.84</v>
      </c>
      <c r="E35" s="60">
        <v>16996.41</v>
      </c>
      <c r="F35" s="60">
        <v>4039.71</v>
      </c>
      <c r="G35" s="60">
        <v>191891.96</v>
      </c>
      <c r="H35" s="6">
        <v>1208294.68</v>
      </c>
      <c r="I35" s="6"/>
      <c r="J35" s="7"/>
      <c r="K35" s="7"/>
      <c r="M35" s="7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9"/>
    </row>
    <row r="36" spans="1:235">
      <c r="A36" s="6" t="s">
        <v>17</v>
      </c>
      <c r="B36" s="6">
        <v>137945.11000000002</v>
      </c>
      <c r="C36" s="60">
        <v>355.49</v>
      </c>
      <c r="D36" s="60">
        <v>138300.6</v>
      </c>
      <c r="E36" s="60">
        <v>14999.17</v>
      </c>
      <c r="F36" s="60">
        <v>3499.15</v>
      </c>
      <c r="G36" s="60">
        <v>156798.92000000001</v>
      </c>
      <c r="H36" s="6">
        <v>1051112.79</v>
      </c>
      <c r="I36" s="6"/>
      <c r="J36" s="7"/>
      <c r="K36" s="7"/>
      <c r="M36" s="7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9"/>
    </row>
    <row r="37" spans="1:235">
      <c r="A37" s="6" t="s">
        <v>18</v>
      </c>
      <c r="B37" s="6">
        <v>175914.69</v>
      </c>
      <c r="C37" s="60">
        <v>215.18</v>
      </c>
      <c r="D37" s="60">
        <v>176129.87</v>
      </c>
      <c r="E37" s="60">
        <v>18015.79</v>
      </c>
      <c r="F37" s="60">
        <v>4463.1400000000003</v>
      </c>
      <c r="G37" s="60">
        <v>198608.80000000002</v>
      </c>
      <c r="H37" s="6">
        <v>1189465.8400000001</v>
      </c>
      <c r="I37" s="6"/>
      <c r="J37" s="7"/>
      <c r="K37" s="7"/>
      <c r="M37" s="7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</row>
    <row r="38" spans="1:235">
      <c r="A38" s="6" t="s">
        <v>19</v>
      </c>
      <c r="B38" s="6">
        <v>124292.71</v>
      </c>
      <c r="C38" s="60">
        <v>118.62</v>
      </c>
      <c r="D38" s="60">
        <v>124411.33</v>
      </c>
      <c r="E38" s="60">
        <v>13140.09</v>
      </c>
      <c r="F38" s="60">
        <v>3183.07</v>
      </c>
      <c r="G38" s="60">
        <v>140734.49000000002</v>
      </c>
      <c r="H38" s="6">
        <v>859768.89</v>
      </c>
      <c r="I38" s="6"/>
      <c r="J38" s="7"/>
      <c r="K38" s="7"/>
      <c r="M38" s="7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9"/>
    </row>
    <row r="39" spans="1:235">
      <c r="A39" s="6" t="s">
        <v>20</v>
      </c>
      <c r="B39" s="6">
        <v>92447.72</v>
      </c>
      <c r="C39" s="60">
        <v>487.86</v>
      </c>
      <c r="D39" s="60">
        <v>92935.58</v>
      </c>
      <c r="E39" s="60">
        <v>10246.93</v>
      </c>
      <c r="F39" s="60">
        <v>2360.21</v>
      </c>
      <c r="G39" s="60">
        <v>105542.72000000002</v>
      </c>
      <c r="H39" s="6">
        <v>722525.68</v>
      </c>
      <c r="I39" s="6"/>
      <c r="J39" s="7"/>
      <c r="K39" s="7"/>
      <c r="M39" s="7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9"/>
    </row>
    <row r="40" spans="1:235">
      <c r="A40" s="6" t="s">
        <v>21</v>
      </c>
      <c r="B40" s="6">
        <v>3924715.6700000004</v>
      </c>
      <c r="C40" s="60">
        <v>928.01</v>
      </c>
      <c r="D40" s="60">
        <v>3925643.68</v>
      </c>
      <c r="E40" s="60">
        <v>405579.01</v>
      </c>
      <c r="F40" s="60">
        <v>105826.52</v>
      </c>
      <c r="G40" s="60">
        <v>4437049.21</v>
      </c>
      <c r="H40" s="6">
        <v>24772363.870000005</v>
      </c>
      <c r="I40" s="6"/>
      <c r="J40" s="7"/>
      <c r="K40" s="7"/>
      <c r="M40" s="7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9"/>
    </row>
    <row r="41" spans="1:235">
      <c r="A41" s="6" t="s">
        <v>22</v>
      </c>
      <c r="B41" s="6">
        <v>538046.54</v>
      </c>
      <c r="C41" s="60">
        <v>280.73</v>
      </c>
      <c r="D41" s="60">
        <v>538327.27</v>
      </c>
      <c r="E41" s="60">
        <v>55101.95</v>
      </c>
      <c r="F41" s="60">
        <v>13801.17</v>
      </c>
      <c r="G41" s="60">
        <v>607230.39</v>
      </c>
      <c r="H41" s="6">
        <v>3640399.8600000003</v>
      </c>
      <c r="I41" s="6"/>
      <c r="J41" s="7"/>
      <c r="K41" s="7"/>
      <c r="M41" s="7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9"/>
    </row>
    <row r="42" spans="1:235">
      <c r="A42" s="6" t="s">
        <v>23</v>
      </c>
      <c r="B42" s="6">
        <v>512086.05</v>
      </c>
      <c r="C42" s="60">
        <v>417.71</v>
      </c>
      <c r="D42" s="60">
        <v>512503.76</v>
      </c>
      <c r="E42" s="60">
        <v>50489.24</v>
      </c>
      <c r="F42" s="60">
        <v>11931.92</v>
      </c>
      <c r="G42" s="60">
        <v>574924.92000000004</v>
      </c>
      <c r="H42" s="6">
        <v>3364657.9100000006</v>
      </c>
      <c r="I42" s="6"/>
      <c r="J42" s="7"/>
      <c r="K42" s="7"/>
      <c r="M42" s="7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9"/>
    </row>
    <row r="43" spans="1:235">
      <c r="A43" s="6" t="s">
        <v>24</v>
      </c>
      <c r="B43" s="6">
        <v>340042.55</v>
      </c>
      <c r="C43" s="60">
        <v>488.87</v>
      </c>
      <c r="D43" s="60">
        <v>340531.42</v>
      </c>
      <c r="E43" s="60">
        <v>35551.089999999997</v>
      </c>
      <c r="F43" s="60">
        <v>9193.59</v>
      </c>
      <c r="G43" s="60">
        <v>385276.10000000003</v>
      </c>
      <c r="H43" s="6">
        <v>2236040.5100000002</v>
      </c>
      <c r="I43" s="6"/>
      <c r="J43" s="7"/>
      <c r="K43" s="7"/>
      <c r="M43" s="7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9"/>
    </row>
    <row r="44" spans="1:235">
      <c r="A44" s="6" t="s">
        <v>55</v>
      </c>
      <c r="B44" s="6">
        <v>83187.16</v>
      </c>
      <c r="C44" s="60">
        <v>129.66999999999999</v>
      </c>
      <c r="D44" s="60">
        <v>83316.83</v>
      </c>
      <c r="E44" s="60">
        <v>9250.0499999999993</v>
      </c>
      <c r="F44" s="60">
        <v>2124.86</v>
      </c>
      <c r="G44" s="60">
        <v>94691.74</v>
      </c>
      <c r="H44" s="6">
        <v>633192.80000000016</v>
      </c>
      <c r="I44" s="6"/>
      <c r="J44" s="7"/>
      <c r="K44" s="7"/>
      <c r="M44" s="7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9"/>
    </row>
    <row r="45" spans="1:235">
      <c r="A45" s="6" t="s">
        <v>25</v>
      </c>
      <c r="B45" s="6">
        <v>387561.7</v>
      </c>
      <c r="C45" s="60">
        <v>1098.81</v>
      </c>
      <c r="D45" s="60">
        <v>388660.51</v>
      </c>
      <c r="E45" s="60">
        <v>40941.440000000002</v>
      </c>
      <c r="F45" s="60">
        <v>9844.69</v>
      </c>
      <c r="G45" s="60">
        <v>439446.64</v>
      </c>
      <c r="H45" s="6">
        <v>2730017.4</v>
      </c>
      <c r="I45" s="6"/>
      <c r="J45" s="7"/>
      <c r="K45" s="7"/>
      <c r="M45" s="7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9"/>
    </row>
    <row r="46" spans="1:235">
      <c r="A46" s="6" t="s">
        <v>26</v>
      </c>
      <c r="B46" s="6">
        <v>66322.86</v>
      </c>
      <c r="C46" s="60">
        <v>116.05</v>
      </c>
      <c r="D46" s="60">
        <v>66438.91</v>
      </c>
      <c r="E46" s="60">
        <v>6984.83</v>
      </c>
      <c r="F46" s="60">
        <v>1697.56</v>
      </c>
      <c r="G46" s="60">
        <v>75121.3</v>
      </c>
      <c r="H46" s="6">
        <v>452802.74000000005</v>
      </c>
      <c r="I46" s="6"/>
      <c r="J46" s="7"/>
      <c r="K46" s="7"/>
      <c r="M46" s="7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9"/>
    </row>
    <row r="47" spans="1:235">
      <c r="A47" s="6" t="s">
        <v>56</v>
      </c>
      <c r="B47" s="6">
        <v>431194.51999999996</v>
      </c>
      <c r="C47" s="60">
        <v>181.52</v>
      </c>
      <c r="D47" s="60">
        <v>431376.04</v>
      </c>
      <c r="E47" s="60">
        <v>43785.29</v>
      </c>
      <c r="F47" s="60">
        <v>10819.45</v>
      </c>
      <c r="G47" s="60">
        <v>485980.77999999997</v>
      </c>
      <c r="H47" s="6">
        <v>2744208.6199999996</v>
      </c>
      <c r="I47" s="6"/>
      <c r="J47" s="7"/>
      <c r="K47" s="7"/>
      <c r="M47" s="7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9"/>
    </row>
    <row r="48" spans="1:235">
      <c r="A48" s="6" t="s">
        <v>27</v>
      </c>
      <c r="B48" s="6">
        <v>327409.26999999996</v>
      </c>
      <c r="C48" s="60">
        <v>902.14</v>
      </c>
      <c r="D48" s="60">
        <v>328311.40999999997</v>
      </c>
      <c r="E48" s="60">
        <v>35014.25</v>
      </c>
      <c r="F48" s="60">
        <v>8584.9699999999993</v>
      </c>
      <c r="G48" s="60">
        <v>371910.62999999995</v>
      </c>
      <c r="H48" s="6">
        <v>2281057.77</v>
      </c>
      <c r="I48" s="6"/>
      <c r="J48" s="7"/>
      <c r="K48" s="7"/>
      <c r="M48" s="7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9"/>
    </row>
    <row r="49" spans="1:235">
      <c r="A49" s="6" t="s">
        <v>28</v>
      </c>
      <c r="B49" s="6">
        <v>100656.2</v>
      </c>
      <c r="C49" s="60">
        <v>247.63</v>
      </c>
      <c r="D49" s="60">
        <v>100903.83</v>
      </c>
      <c r="E49" s="60">
        <v>11010.42</v>
      </c>
      <c r="F49" s="60">
        <v>2530.48</v>
      </c>
      <c r="G49" s="60">
        <v>114444.73</v>
      </c>
      <c r="H49" s="6">
        <v>727813.29</v>
      </c>
      <c r="I49" s="6"/>
      <c r="J49" s="7"/>
      <c r="K49" s="7"/>
      <c r="M49" s="7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9"/>
    </row>
    <row r="50" spans="1:235">
      <c r="A50" s="6" t="s">
        <v>29</v>
      </c>
      <c r="B50" s="6">
        <v>359916.37</v>
      </c>
      <c r="C50" s="60">
        <v>126.86</v>
      </c>
      <c r="D50" s="60">
        <v>360043.23</v>
      </c>
      <c r="E50" s="60">
        <v>36645.129999999997</v>
      </c>
      <c r="F50" s="60">
        <v>8871.3799999999992</v>
      </c>
      <c r="G50" s="60">
        <v>405559.74</v>
      </c>
      <c r="H50" s="6">
        <v>2325415.9700000002</v>
      </c>
      <c r="I50" s="6"/>
      <c r="J50" s="7"/>
      <c r="K50" s="7"/>
      <c r="M50" s="7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9"/>
    </row>
    <row r="51" spans="1:235">
      <c r="A51" s="6" t="s">
        <v>30</v>
      </c>
      <c r="B51" s="6">
        <v>218677.51</v>
      </c>
      <c r="C51" s="60">
        <v>323.47000000000003</v>
      </c>
      <c r="D51" s="60">
        <v>219000.98</v>
      </c>
      <c r="E51" s="60">
        <v>23324.720000000001</v>
      </c>
      <c r="F51" s="60">
        <v>5539.37</v>
      </c>
      <c r="G51" s="60">
        <v>247865.07</v>
      </c>
      <c r="H51" s="6">
        <v>1506798.08</v>
      </c>
      <c r="I51" s="6"/>
      <c r="J51" s="7"/>
      <c r="K51" s="7"/>
      <c r="M51" s="7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9"/>
    </row>
    <row r="52" spans="1:235">
      <c r="A52" s="6" t="s">
        <v>31</v>
      </c>
      <c r="B52" s="6">
        <v>50330.81</v>
      </c>
      <c r="C52" s="60">
        <v>99.94</v>
      </c>
      <c r="D52" s="60">
        <v>50430.75</v>
      </c>
      <c r="E52" s="60">
        <v>5356.9</v>
      </c>
      <c r="F52" s="60">
        <v>1229.27</v>
      </c>
      <c r="G52" s="60">
        <v>57016.92</v>
      </c>
      <c r="H52" s="6">
        <v>365067.73000000004</v>
      </c>
      <c r="I52" s="6"/>
      <c r="J52" s="7"/>
      <c r="K52" s="7"/>
      <c r="M52" s="7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9"/>
    </row>
    <row r="53" spans="1:235">
      <c r="A53" s="6" t="s">
        <v>32</v>
      </c>
      <c r="B53" s="6">
        <v>657267.32999999996</v>
      </c>
      <c r="C53" s="60">
        <v>201.62</v>
      </c>
      <c r="D53" s="60">
        <v>657468.94999999995</v>
      </c>
      <c r="E53" s="60">
        <v>67530.179999999993</v>
      </c>
      <c r="F53" s="60">
        <v>16482.240000000002</v>
      </c>
      <c r="G53" s="60">
        <v>741481.36999999988</v>
      </c>
      <c r="H53" s="6">
        <v>4394195.4399999995</v>
      </c>
      <c r="I53" s="6"/>
      <c r="J53" s="7"/>
      <c r="K53" s="7"/>
      <c r="M53" s="7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5">
      <c r="A54" s="6" t="s">
        <v>33</v>
      </c>
      <c r="B54" s="6">
        <v>36948.199999999997</v>
      </c>
      <c r="C54" s="60">
        <v>66.58</v>
      </c>
      <c r="D54" s="60">
        <v>37014.78</v>
      </c>
      <c r="E54" s="60">
        <v>3997.02</v>
      </c>
      <c r="F54" s="60">
        <v>928.94</v>
      </c>
      <c r="G54" s="60">
        <v>41940.74</v>
      </c>
      <c r="H54" s="6">
        <v>259159.99</v>
      </c>
      <c r="I54" s="6"/>
      <c r="J54" s="7"/>
      <c r="K54" s="7"/>
      <c r="M54" s="7"/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9"/>
    </row>
    <row r="55" spans="1:235">
      <c r="A55" s="6" t="s">
        <v>34</v>
      </c>
      <c r="B55" s="6">
        <v>336831.97</v>
      </c>
      <c r="C55" s="60">
        <v>170.08</v>
      </c>
      <c r="D55" s="60">
        <v>337002.05</v>
      </c>
      <c r="E55" s="60">
        <v>34467.21</v>
      </c>
      <c r="F55" s="60">
        <v>8741.27</v>
      </c>
      <c r="G55" s="60">
        <v>380210.53</v>
      </c>
      <c r="H55" s="6">
        <v>2200608.0499999998</v>
      </c>
      <c r="I55" s="6"/>
      <c r="J55" s="7"/>
      <c r="K55" s="7"/>
      <c r="M55" s="7"/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9"/>
    </row>
    <row r="56" spans="1:235">
      <c r="A56" s="6" t="s">
        <v>35</v>
      </c>
      <c r="B56" s="6">
        <v>48598.12</v>
      </c>
      <c r="C56" s="60">
        <v>91.95</v>
      </c>
      <c r="D56" s="60">
        <v>48690.07</v>
      </c>
      <c r="E56" s="60">
        <v>5188.37</v>
      </c>
      <c r="F56" s="60">
        <v>1144.25</v>
      </c>
      <c r="G56" s="60">
        <v>55022.69</v>
      </c>
      <c r="H56" s="6">
        <v>354302.69</v>
      </c>
      <c r="I56" s="6"/>
      <c r="J56" s="7"/>
      <c r="K56" s="7"/>
      <c r="M56" s="7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9"/>
    </row>
    <row r="57" spans="1:235">
      <c r="A57" s="6" t="s">
        <v>36</v>
      </c>
      <c r="B57" s="6">
        <v>199451.65999999997</v>
      </c>
      <c r="C57" s="60">
        <v>286.95</v>
      </c>
      <c r="D57" s="60">
        <v>199738.61</v>
      </c>
      <c r="E57" s="60">
        <v>21327.5</v>
      </c>
      <c r="F57" s="60">
        <v>4960.1499999999996</v>
      </c>
      <c r="G57" s="60">
        <v>226026.25999999998</v>
      </c>
      <c r="H57" s="6">
        <v>1424974.04</v>
      </c>
      <c r="I57" s="6"/>
      <c r="J57" s="7"/>
      <c r="K57" s="7"/>
      <c r="M57" s="7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9"/>
    </row>
    <row r="58" spans="1:235">
      <c r="A58" s="6" t="s">
        <v>37</v>
      </c>
      <c r="B58" s="6">
        <v>976554.07000000007</v>
      </c>
      <c r="C58" s="60">
        <v>418.23</v>
      </c>
      <c r="D58" s="60">
        <v>976972.3</v>
      </c>
      <c r="E58" s="60">
        <v>101577.19</v>
      </c>
      <c r="F58" s="60">
        <v>24715.279999999999</v>
      </c>
      <c r="G58" s="60">
        <v>1103264.77</v>
      </c>
      <c r="H58" s="6">
        <v>6530192.5299999993</v>
      </c>
      <c r="I58" s="6"/>
      <c r="J58" s="7"/>
      <c r="K58" s="7"/>
      <c r="M58" s="7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9"/>
    </row>
    <row r="59" spans="1:235">
      <c r="A59" s="6" t="s">
        <v>38</v>
      </c>
      <c r="B59" s="6">
        <v>221333.49000000002</v>
      </c>
      <c r="C59" s="60">
        <v>210.05</v>
      </c>
      <c r="D59" s="60">
        <v>221543.54</v>
      </c>
      <c r="E59" s="60">
        <v>23708.84</v>
      </c>
      <c r="F59" s="60">
        <v>5710.84</v>
      </c>
      <c r="G59" s="60">
        <v>250963.22</v>
      </c>
      <c r="H59" s="6">
        <v>1481407.66</v>
      </c>
      <c r="I59" s="6"/>
      <c r="J59" s="7"/>
      <c r="K59" s="7"/>
      <c r="M59" s="7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9"/>
    </row>
    <row r="60" spans="1:235">
      <c r="A60" s="6" t="s">
        <v>49</v>
      </c>
      <c r="B60" s="6">
        <v>593874.76</v>
      </c>
      <c r="C60" s="60">
        <v>267.85000000000002</v>
      </c>
      <c r="D60" s="60">
        <v>594142.61</v>
      </c>
      <c r="E60" s="60">
        <v>65093.62</v>
      </c>
      <c r="F60" s="60">
        <v>15286.6</v>
      </c>
      <c r="G60" s="60">
        <v>674522.83</v>
      </c>
      <c r="H60" s="6">
        <v>4058180.45</v>
      </c>
      <c r="I60" s="6"/>
      <c r="J60" s="7"/>
      <c r="K60" s="7"/>
      <c r="M60" s="7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9"/>
    </row>
    <row r="61" spans="1:235">
      <c r="A61" s="6" t="s">
        <v>39</v>
      </c>
      <c r="B61" s="6">
        <v>43246.810000000005</v>
      </c>
      <c r="C61" s="60">
        <v>167.02</v>
      </c>
      <c r="D61" s="60">
        <v>43413.83</v>
      </c>
      <c r="E61" s="60">
        <v>4812.7299999999996</v>
      </c>
      <c r="F61" s="60">
        <v>1060.83</v>
      </c>
      <c r="G61" s="60">
        <v>49287.39</v>
      </c>
      <c r="H61" s="6">
        <v>339773.26</v>
      </c>
      <c r="I61" s="6"/>
      <c r="J61" s="7"/>
      <c r="K61" s="7"/>
      <c r="M61" s="7"/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9"/>
    </row>
    <row r="62" spans="1:235">
      <c r="A62" s="6" t="s">
        <v>40</v>
      </c>
      <c r="B62" s="6">
        <v>445530.29000000004</v>
      </c>
      <c r="C62" s="60">
        <v>335.74</v>
      </c>
      <c r="D62" s="60">
        <v>445866.03</v>
      </c>
      <c r="E62" s="60">
        <v>47090.05</v>
      </c>
      <c r="F62" s="60">
        <v>11216.8</v>
      </c>
      <c r="G62" s="60">
        <v>504172.88</v>
      </c>
      <c r="H62" s="6">
        <v>2967877.68</v>
      </c>
      <c r="I62" s="6"/>
      <c r="J62" s="7"/>
      <c r="K62" s="7"/>
      <c r="M62" s="7"/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9"/>
    </row>
    <row r="63" spans="1:235">
      <c r="A63" s="6" t="s">
        <v>41</v>
      </c>
      <c r="B63" s="6">
        <v>22847.21</v>
      </c>
      <c r="C63" s="60">
        <v>16.989999999999998</v>
      </c>
      <c r="D63" s="60">
        <v>22864.2</v>
      </c>
      <c r="E63" s="60">
        <v>2655.71</v>
      </c>
      <c r="F63" s="60">
        <v>548.91</v>
      </c>
      <c r="G63" s="60">
        <v>26068.82</v>
      </c>
      <c r="H63" s="6">
        <v>164464.72</v>
      </c>
      <c r="I63"/>
      <c r="J63" s="7"/>
      <c r="K63" s="7"/>
      <c r="M63" s="7"/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9"/>
    </row>
    <row r="64" spans="1:235" ht="15.75" thickBot="1">
      <c r="A64" s="29" t="s">
        <v>42</v>
      </c>
      <c r="B64" s="61">
        <v>20411.63</v>
      </c>
      <c r="C64" s="61">
        <v>10.26</v>
      </c>
      <c r="D64" s="61">
        <v>20421.89</v>
      </c>
      <c r="E64" s="61">
        <v>2343.77</v>
      </c>
      <c r="F64" s="61">
        <v>481.66</v>
      </c>
      <c r="G64" s="29">
        <v>23247.32</v>
      </c>
      <c r="H64" s="29">
        <v>149503.39000000001</v>
      </c>
      <c r="I64"/>
      <c r="J64" s="7"/>
      <c r="K64" s="7"/>
      <c r="M64" s="7"/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9"/>
    </row>
    <row r="65" spans="1:234" ht="16.5" thickBot="1">
      <c r="A65" s="48" t="s">
        <v>86</v>
      </c>
      <c r="B65" s="48">
        <v>19753935.459999997</v>
      </c>
      <c r="C65" s="48">
        <v>15042.02</v>
      </c>
      <c r="D65" s="48">
        <v>19768977.479999997</v>
      </c>
      <c r="E65" s="48">
        <v>2050687.5899999999</v>
      </c>
      <c r="F65" s="48">
        <v>507809.21</v>
      </c>
      <c r="G65" s="48">
        <v>22327474.280000005</v>
      </c>
      <c r="H65" s="48">
        <v>131033560.59600002</v>
      </c>
      <c r="I65"/>
      <c r="J65" s="7"/>
      <c r="K65" s="7"/>
      <c r="L65" s="7"/>
      <c r="M65" s="7"/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10"/>
      <c r="HR65" s="10"/>
      <c r="HS65" s="10"/>
      <c r="HT65" s="10"/>
      <c r="HU65" s="10"/>
      <c r="HV65" s="10"/>
      <c r="HW65" s="10"/>
      <c r="HX65" s="10"/>
      <c r="HY65" s="10"/>
      <c r="HZ65" s="10"/>
    </row>
    <row r="66" spans="1:234" ht="17.100000000000001" customHeight="1">
      <c r="A66" s="36"/>
      <c r="B66" s="36"/>
      <c r="C66" s="36"/>
      <c r="D66" s="36"/>
      <c r="E66" s="36"/>
      <c r="F66" s="36"/>
      <c r="G66" s="36"/>
      <c r="H66" s="36"/>
      <c r="I66"/>
      <c r="J66" s="7"/>
      <c r="K66" s="7"/>
      <c r="L66" s="7"/>
      <c r="M66" s="7"/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</row>
    <row r="67" spans="1:234" ht="17.100000000000001" customHeight="1">
      <c r="A67" s="37" t="s">
        <v>87</v>
      </c>
      <c r="B67" s="32">
        <v>0</v>
      </c>
      <c r="C67" s="32">
        <v>0</v>
      </c>
      <c r="D67" s="32">
        <v>0</v>
      </c>
      <c r="E67" s="29">
        <v>0</v>
      </c>
      <c r="F67" s="32">
        <v>0</v>
      </c>
      <c r="G67" s="29">
        <v>0</v>
      </c>
      <c r="H67" s="29">
        <v>16816.960000000003</v>
      </c>
      <c r="I67"/>
      <c r="J67" s="7"/>
      <c r="K67" s="7"/>
      <c r="L67" s="7"/>
      <c r="M67" s="7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</row>
    <row r="68" spans="1:234" ht="17.100000000000001" customHeight="1" thickBot="1">
      <c r="A68" s="38" t="s">
        <v>88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29"/>
      <c r="J68" s="7"/>
      <c r="K68" s="7"/>
      <c r="L68" s="7"/>
      <c r="M68" s="7"/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</row>
    <row r="69" spans="1:234" ht="17.100000000000001" customHeight="1" thickTop="1">
      <c r="A69" s="51"/>
      <c r="B69" s="51"/>
      <c r="C69" s="51"/>
      <c r="D69" s="51"/>
      <c r="E69" s="51"/>
      <c r="F69" s="51"/>
      <c r="G69" s="51"/>
      <c r="H69" s="51"/>
      <c r="I69" s="29"/>
      <c r="J69" s="7"/>
      <c r="K69" s="7"/>
      <c r="L69" s="7"/>
      <c r="M69" s="7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</row>
    <row r="70" spans="1:234" ht="17.100000000000001" customHeight="1">
      <c r="A70" s="35" t="s">
        <v>43</v>
      </c>
      <c r="B70" s="35">
        <v>19753935.459999997</v>
      </c>
      <c r="C70" s="35">
        <v>15042.02</v>
      </c>
      <c r="D70" s="35">
        <v>19768977.479999997</v>
      </c>
      <c r="E70" s="35">
        <v>2050687.5899999999</v>
      </c>
      <c r="F70" s="35">
        <v>507809.21</v>
      </c>
      <c r="G70" s="35">
        <v>22327474.280000005</v>
      </c>
      <c r="H70" s="35">
        <v>131050377.55600001</v>
      </c>
      <c r="I70" s="29"/>
      <c r="J70" s="7"/>
      <c r="K70" s="7"/>
      <c r="L70" s="7"/>
      <c r="M70" s="7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</row>
    <row r="71" spans="1:234" ht="17.100000000000001" customHeight="1" thickBot="1">
      <c r="A71" s="52"/>
      <c r="B71" s="52"/>
      <c r="C71" s="52"/>
      <c r="D71" s="52"/>
      <c r="E71" s="52"/>
      <c r="F71" s="52"/>
      <c r="G71" s="52"/>
      <c r="H71" s="52"/>
      <c r="I71" s="29"/>
      <c r="J71" s="7"/>
      <c r="K71" s="7"/>
      <c r="L71" s="7"/>
      <c r="M71" s="7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</row>
    <row r="72" spans="1:234" ht="17.100000000000001" customHeight="1" thickTop="1">
      <c r="A72" s="41"/>
      <c r="B72" s="41"/>
      <c r="C72" s="41"/>
      <c r="D72" s="41"/>
      <c r="E72" s="41"/>
      <c r="F72" s="41"/>
      <c r="G72" s="41"/>
      <c r="H72" s="41"/>
      <c r="I72" s="29"/>
      <c r="J72" s="7"/>
      <c r="K72" s="7"/>
      <c r="L72" s="7"/>
      <c r="M72" s="7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</row>
    <row r="73" spans="1:234" ht="17.100000000000001" customHeight="1">
      <c r="A73" s="13" t="s">
        <v>96</v>
      </c>
      <c r="B73"/>
      <c r="C73"/>
      <c r="D73"/>
      <c r="E73"/>
      <c r="F73"/>
      <c r="G73"/>
      <c r="H73"/>
      <c r="I73" s="29"/>
      <c r="J73" s="7"/>
      <c r="K73" s="7"/>
      <c r="L73" s="7"/>
      <c r="M73" s="7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</row>
    <row r="74" spans="1:234" ht="17.100000000000001" customHeight="1">
      <c r="A74" s="13" t="s">
        <v>97</v>
      </c>
      <c r="B74"/>
      <c r="C74"/>
      <c r="D74"/>
      <c r="E74"/>
      <c r="F74"/>
      <c r="G74"/>
      <c r="H74"/>
      <c r="I74" s="6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</row>
    <row r="75" spans="1:234" ht="17.100000000000001" hidden="1" customHeight="1">
      <c r="A75" s="40"/>
      <c r="B75" s="40"/>
      <c r="C75" s="40"/>
      <c r="D75" s="40"/>
      <c r="E75" s="40"/>
      <c r="F75" s="40"/>
      <c r="G75" s="40"/>
      <c r="H75" s="40"/>
      <c r="I75" s="40"/>
      <c r="J75" s="7"/>
      <c r="K75" s="7"/>
      <c r="L75" s="7"/>
      <c r="M75" s="7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</row>
    <row r="76" spans="1:234" ht="17.100000000000001" hidden="1" customHeight="1">
      <c r="A76" s="41"/>
      <c r="B76" s="41"/>
      <c r="C76" s="41"/>
      <c r="D76" s="41"/>
      <c r="E76" s="41"/>
      <c r="F76" s="41"/>
      <c r="G76" s="41"/>
      <c r="H76" s="41"/>
      <c r="I76" s="41"/>
      <c r="J76" s="7"/>
      <c r="K76" s="7"/>
      <c r="L76" s="7"/>
      <c r="M76" s="7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</row>
    <row r="77" spans="1:234" ht="17.100000000000001" hidden="1" customHeight="1">
      <c r="A77" s="41"/>
      <c r="B77" s="41"/>
      <c r="C77" s="41"/>
      <c r="D77" s="41"/>
      <c r="E77" s="41"/>
      <c r="F77" s="41"/>
      <c r="G77" s="41"/>
      <c r="H77" s="41"/>
      <c r="I77" s="41"/>
      <c r="J77" s="7"/>
      <c r="K77" s="7"/>
      <c r="L77" s="7"/>
      <c r="M77" s="7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</row>
    <row r="78" spans="1:234" ht="17.100000000000001" hidden="1" customHeight="1">
      <c r="A78" s="40"/>
      <c r="B78" s="40"/>
      <c r="C78" s="40"/>
      <c r="D78" s="40"/>
      <c r="E78" s="40"/>
      <c r="F78" s="40"/>
      <c r="G78" s="40"/>
      <c r="H78" s="40"/>
      <c r="I78" s="42"/>
      <c r="J78" s="7"/>
      <c r="K78" s="7"/>
      <c r="L78" s="7"/>
      <c r="M78" s="7"/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</row>
    <row r="79" spans="1:234" ht="17.100000000000001" hidden="1" customHeight="1">
      <c r="A79" s="44"/>
      <c r="B79" s="6"/>
      <c r="C79" s="62"/>
      <c r="D79"/>
      <c r="E79"/>
      <c r="F79"/>
      <c r="G79"/>
      <c r="H79"/>
      <c r="I79" s="7"/>
      <c r="J79" s="7"/>
      <c r="K79" s="7"/>
      <c r="L79" s="7"/>
      <c r="M79" s="7"/>
      <c r="N79" s="7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</row>
    <row r="80" spans="1:234" ht="17.25" hidden="1" customHeight="1">
      <c r="A80" s="44"/>
      <c r="B80" s="6"/>
      <c r="C80"/>
      <c r="D80"/>
      <c r="E80"/>
      <c r="F80"/>
      <c r="G80"/>
      <c r="H80"/>
      <c r="I80" s="7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</row>
    <row r="81" spans="1:235" ht="14.1" hidden="1" customHeight="1">
      <c r="A81" s="6"/>
      <c r="B81" s="6"/>
      <c r="C81" s="6"/>
      <c r="D81" s="6"/>
      <c r="E81" s="6"/>
      <c r="F81" s="6"/>
      <c r="G81" s="6"/>
      <c r="H81" s="6"/>
      <c r="I81" s="7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</row>
    <row r="82" spans="1:235" ht="14.1" hidden="1" customHeight="1">
      <c r="A82" s="6"/>
      <c r="B82" s="6"/>
      <c r="C82" s="6"/>
      <c r="D82" s="6"/>
      <c r="E82" s="6"/>
      <c r="F82" s="6"/>
      <c r="G82" s="6"/>
      <c r="H82" s="6"/>
      <c r="I82" s="7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</row>
    <row r="83" spans="1:235" ht="14.1" hidden="1" customHeight="1">
      <c r="A83" s="6"/>
      <c r="B83" s="6"/>
      <c r="C83" s="6"/>
      <c r="D83" s="6"/>
      <c r="E83" s="6"/>
      <c r="F83" s="6"/>
      <c r="G83" s="6"/>
      <c r="H83" s="6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</row>
    <row r="84" spans="1:235" ht="14.1" hidden="1" customHeight="1">
      <c r="A84" s="6"/>
      <c r="B84" s="6"/>
      <c r="C84" s="6"/>
      <c r="D84" s="6"/>
      <c r="E84" s="6"/>
      <c r="F84" s="6"/>
      <c r="G84" s="6"/>
      <c r="H84" s="6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</row>
    <row r="85" spans="1:235" ht="14.1" hidden="1" customHeight="1">
      <c r="A85" s="6"/>
      <c r="B85" s="6"/>
      <c r="C85" s="6"/>
      <c r="D85" s="6"/>
      <c r="E85" s="6"/>
      <c r="F85" s="6"/>
      <c r="G85" s="6"/>
      <c r="H85" s="6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</row>
    <row r="86" spans="1:235" ht="14.1" hidden="1" customHeight="1">
      <c r="A86" s="6"/>
      <c r="B86" s="6"/>
      <c r="C86" s="6"/>
      <c r="D86" s="6"/>
      <c r="E86" s="6"/>
      <c r="F86" s="6"/>
      <c r="G86" s="6"/>
      <c r="H86" s="6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8"/>
      <c r="HV86" s="8"/>
      <c r="HW86" s="8"/>
      <c r="HX86" s="8"/>
      <c r="HY86" s="8"/>
      <c r="HZ86" s="8"/>
      <c r="IA86" s="9"/>
    </row>
    <row r="87" spans="1:235" hidden="1">
      <c r="A87" s="6"/>
      <c r="B87" s="6"/>
      <c r="C87" s="6"/>
      <c r="D87" s="6"/>
      <c r="E87" s="6"/>
      <c r="F87" s="6"/>
      <c r="G87" s="6"/>
      <c r="H87" s="6"/>
      <c r="I87" s="7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8"/>
      <c r="HV87" s="8"/>
      <c r="HW87" s="8"/>
      <c r="HX87" s="8"/>
      <c r="HY87" s="8"/>
      <c r="HZ87" s="8"/>
      <c r="IA87" s="9"/>
    </row>
    <row r="88" spans="1:235" hidden="1">
      <c r="A88" s="6"/>
      <c r="B88" s="6"/>
      <c r="C88" s="6"/>
      <c r="D88" s="6"/>
      <c r="E88" s="6"/>
      <c r="F88" s="6"/>
      <c r="G88" s="6"/>
      <c r="H88" s="6"/>
      <c r="I88" s="7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8"/>
      <c r="HV88" s="8"/>
      <c r="HW88" s="8"/>
      <c r="HX88" s="8"/>
      <c r="HY88" s="8"/>
      <c r="HZ88" s="8"/>
      <c r="IA88" s="9"/>
    </row>
    <row r="89" spans="1:235" hidden="1">
      <c r="A89" s="6"/>
      <c r="B89" s="6"/>
      <c r="C89" s="6"/>
      <c r="D89" s="6"/>
      <c r="E89" s="6"/>
      <c r="F89" s="6"/>
      <c r="G89" s="6"/>
      <c r="H89" s="6"/>
      <c r="I89" s="7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8"/>
      <c r="HV89" s="8"/>
      <c r="HW89" s="8"/>
      <c r="HX89" s="8"/>
      <c r="HY89" s="8"/>
      <c r="HZ89" s="8"/>
      <c r="IA89" s="9"/>
    </row>
    <row r="90" spans="1:235" hidden="1">
      <c r="A90" s="6"/>
      <c r="B90" s="6"/>
      <c r="C90" s="6"/>
      <c r="D90" s="6"/>
      <c r="E90" s="6"/>
      <c r="F90" s="6"/>
      <c r="G90" s="6"/>
      <c r="H90" s="6"/>
      <c r="I90" s="7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8"/>
      <c r="HV90" s="8"/>
      <c r="HW90" s="8"/>
      <c r="HX90" s="8"/>
      <c r="HY90" s="8"/>
      <c r="HZ90" s="8"/>
      <c r="IA90" s="9"/>
    </row>
    <row r="91" spans="1:235" hidden="1">
      <c r="A91" s="6"/>
      <c r="B91" s="6"/>
      <c r="C91" s="6"/>
      <c r="D91" s="6"/>
      <c r="E91" s="6"/>
      <c r="F91" s="6"/>
      <c r="G91" s="6"/>
      <c r="H91" s="6"/>
      <c r="I91" s="7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8"/>
      <c r="HV91" s="8"/>
      <c r="HW91" s="8"/>
      <c r="HX91" s="8"/>
      <c r="HY91" s="8"/>
      <c r="HZ91" s="8"/>
      <c r="IA91" s="9"/>
    </row>
    <row r="92" spans="1:235" hidden="1">
      <c r="A92" s="6"/>
      <c r="B92" s="6"/>
      <c r="C92" s="6"/>
      <c r="D92" s="6"/>
      <c r="E92" s="6"/>
      <c r="F92" s="6"/>
      <c r="G92" s="6"/>
      <c r="H92" s="6"/>
      <c r="I92" s="7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8"/>
      <c r="HV92" s="8"/>
      <c r="HW92" s="8"/>
      <c r="HX92" s="8"/>
      <c r="HY92" s="8"/>
      <c r="HZ92" s="8"/>
      <c r="IA92" s="9"/>
    </row>
    <row r="93" spans="1:235" hidden="1">
      <c r="A93" s="6"/>
      <c r="B93" s="6"/>
      <c r="C93" s="6"/>
      <c r="D93" s="6"/>
      <c r="E93" s="6"/>
      <c r="F93" s="6"/>
      <c r="G93" s="6"/>
      <c r="H93" s="6"/>
      <c r="I93" s="7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8"/>
      <c r="HV93" s="8"/>
      <c r="HW93" s="8"/>
      <c r="HX93" s="8"/>
      <c r="HY93" s="8"/>
      <c r="HZ93" s="8"/>
      <c r="IA93" s="9"/>
    </row>
    <row r="94" spans="1:235" hidden="1">
      <c r="A94" s="6"/>
      <c r="B94" s="6"/>
      <c r="C94" s="6"/>
      <c r="D94" s="6"/>
      <c r="E94" s="6"/>
      <c r="F94" s="6"/>
      <c r="G94" s="6"/>
      <c r="H94" s="6"/>
      <c r="I94" s="7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</row>
    <row r="95" spans="1:235" hidden="1">
      <c r="A95" s="6"/>
      <c r="B95" s="6"/>
      <c r="C95" s="6"/>
      <c r="D95" s="6"/>
      <c r="E95" s="6"/>
      <c r="F95" s="6"/>
      <c r="G95" s="6"/>
      <c r="H95" s="6"/>
      <c r="I95" s="7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</row>
    <row r="96" spans="1:235" hidden="1">
      <c r="A96" s="6"/>
      <c r="B96" s="6"/>
      <c r="C96" s="6"/>
      <c r="D96" s="6"/>
      <c r="E96" s="6"/>
      <c r="F96" s="6"/>
      <c r="G96" s="6"/>
      <c r="H96" s="6"/>
      <c r="I96" s="7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</row>
    <row r="97" spans="1:234" hidden="1">
      <c r="A97" s="6"/>
      <c r="B97" s="6"/>
      <c r="C97" s="6"/>
      <c r="D97" s="6"/>
      <c r="E97" s="6"/>
      <c r="F97" s="6"/>
      <c r="G97" s="6"/>
      <c r="H97" s="6"/>
      <c r="I97" s="7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</row>
    <row r="98" spans="1:234" hidden="1">
      <c r="A98" s="6"/>
      <c r="B98" s="6"/>
      <c r="C98" s="6"/>
      <c r="D98" s="6"/>
      <c r="E98" s="6"/>
      <c r="F98" s="6"/>
      <c r="G98" s="6"/>
      <c r="H98" s="6"/>
      <c r="I98" s="7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</row>
    <row r="99" spans="1:234" hidden="1">
      <c r="A99" s="6"/>
      <c r="B99" s="6"/>
      <c r="C99" s="6"/>
      <c r="D99" s="6"/>
      <c r="E99" s="6"/>
      <c r="F99" s="6"/>
      <c r="G99" s="6"/>
      <c r="H99" s="6"/>
      <c r="I99" s="7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</row>
    <row r="100" spans="1:234" hidden="1">
      <c r="A100" s="6"/>
      <c r="B100" s="6"/>
      <c r="C100" s="6"/>
      <c r="D100" s="6"/>
      <c r="E100" s="6"/>
      <c r="F100" s="6"/>
      <c r="G100" s="6"/>
      <c r="H100" s="6"/>
      <c r="I100" s="7"/>
      <c r="J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</row>
    <row r="101" spans="1:234" hidden="1">
      <c r="A101" s="6"/>
      <c r="B101" s="6"/>
      <c r="C101" s="6"/>
      <c r="D101" s="6"/>
      <c r="E101" s="6"/>
      <c r="F101" s="6"/>
      <c r="G101" s="6"/>
      <c r="H101" s="6"/>
      <c r="I101" s="7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</row>
    <row r="102" spans="1:234" hidden="1">
      <c r="A102" s="6"/>
      <c r="B102" s="6"/>
      <c r="C102" s="6"/>
      <c r="D102" s="6"/>
      <c r="E102" s="6"/>
      <c r="F102" s="6"/>
      <c r="G102" s="6"/>
      <c r="H102" s="6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</row>
    <row r="103" spans="1:234" hidden="1">
      <c r="A103" s="6"/>
      <c r="B103" s="6"/>
      <c r="C103" s="6"/>
      <c r="D103" s="6"/>
      <c r="E103" s="6"/>
      <c r="F103" s="6"/>
      <c r="G103" s="6"/>
      <c r="H103" s="6"/>
      <c r="I103" s="7"/>
      <c r="J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</row>
    <row r="104" spans="1:234" hidden="1">
      <c r="A104" s="6"/>
      <c r="B104" s="6"/>
      <c r="C104" s="6"/>
      <c r="D104" s="6"/>
      <c r="E104" s="6"/>
      <c r="F104" s="6"/>
      <c r="G104" s="6"/>
      <c r="H104" s="6"/>
      <c r="I104" s="7"/>
      <c r="J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</row>
    <row r="105" spans="1:234" hidden="1">
      <c r="A105" s="6"/>
      <c r="B105" s="6"/>
      <c r="C105" s="6"/>
      <c r="D105" s="6"/>
      <c r="E105" s="6"/>
      <c r="F105" s="6"/>
      <c r="G105" s="6"/>
      <c r="H105" s="6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</row>
    <row r="106" spans="1:234" hidden="1">
      <c r="A106" s="6"/>
      <c r="B106" s="6"/>
      <c r="C106" s="6"/>
      <c r="D106" s="6"/>
      <c r="E106" s="6"/>
      <c r="F106" s="6"/>
      <c r="G106" s="6"/>
      <c r="H106" s="6"/>
      <c r="I106" s="7"/>
      <c r="J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</row>
    <row r="107" spans="1:234" hidden="1">
      <c r="A107" s="6"/>
      <c r="B107" s="6"/>
      <c r="C107" s="6"/>
      <c r="D107" s="6"/>
      <c r="E107" s="6"/>
      <c r="F107" s="6"/>
      <c r="G107" s="6"/>
      <c r="H107" s="6"/>
      <c r="I107" s="7"/>
      <c r="J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</row>
    <row r="108" spans="1:234" hidden="1">
      <c r="A108" s="6"/>
      <c r="B108" s="6"/>
      <c r="C108" s="6"/>
      <c r="D108" s="6"/>
      <c r="E108" s="6"/>
      <c r="F108" s="6"/>
      <c r="G108" s="6"/>
      <c r="H108" s="6"/>
      <c r="I108" s="7"/>
      <c r="J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</row>
    <row r="109" spans="1:234" hidden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</row>
    <row r="110" spans="1:234" hidden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</row>
    <row r="111" spans="1:234" hidden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</row>
    <row r="112" spans="1:234" hidden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</row>
    <row r="113" spans="1:234" hidden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</row>
    <row r="114" spans="1:234" hidden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</row>
    <row r="115" spans="1:234" hidden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</row>
    <row r="116" spans="1:234" hidden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</row>
    <row r="117" spans="1:234" hidden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</row>
    <row r="118" spans="1:234" hidden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</row>
    <row r="119" spans="1:234" hidden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</row>
    <row r="120" spans="1:234" hidden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</row>
    <row r="121" spans="1:234" hidden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</row>
    <row r="122" spans="1:234" hidden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</row>
    <row r="123" spans="1:234" hidden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</row>
    <row r="124" spans="1:234" hidden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</row>
    <row r="125" spans="1:234" hidden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</row>
    <row r="126" spans="1:234" hidden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</row>
  </sheetData>
  <mergeCells count="10">
    <mergeCell ref="A10:A11"/>
    <mergeCell ref="B10:B11"/>
    <mergeCell ref="E10:E11"/>
    <mergeCell ref="C10:C11"/>
    <mergeCell ref="D10:D11"/>
    <mergeCell ref="H8:H11"/>
    <mergeCell ref="B8:F8"/>
    <mergeCell ref="G8:G11"/>
    <mergeCell ref="B9:E9"/>
    <mergeCell ref="F9:F1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TGSS</vt:lpstr>
      <vt:lpstr>MUTUAS_SISTEMA</vt:lpstr>
      <vt:lpstr>OOCC_TOTAL GENERAL</vt:lpstr>
      <vt:lpstr>DOS</vt:lpstr>
      <vt:lpstr>UNO</vt:lpstr>
    </vt:vector>
  </TitlesOfParts>
  <Company>Particular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99T40333</dc:creator>
  <cp:lastModifiedBy>GISS</cp:lastModifiedBy>
  <cp:lastPrinted>2018-05-31T16:45:34Z</cp:lastPrinted>
  <dcterms:created xsi:type="dcterms:W3CDTF">2008-07-02T09:40:36Z</dcterms:created>
  <dcterms:modified xsi:type="dcterms:W3CDTF">2018-10-19T07:45:36Z</dcterms:modified>
</cp:coreProperties>
</file>