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5" yWindow="-15" windowWidth="14400" windowHeight="12990"/>
  </bookViews>
  <sheets>
    <sheet name="A" sheetId="1" r:id="rId1"/>
    <sheet name="B" sheetId="3" r:id="rId2"/>
    <sheet name="C" sheetId="4" r:id="rId3"/>
  </sheets>
  <definedNames>
    <definedName name="_xlnm.Print_Area">A!#REF!</definedName>
    <definedName name="CUATRO">A!#REF!</definedName>
    <definedName name="DOS">A!$G$4:$J$65</definedName>
    <definedName name="TRES">A!#REF!</definedName>
    <definedName name="UNO">A!$A$4:$F$65</definedName>
    <definedName name="Z_2C46A12D_73F5_4811_8806_C989D88AE89F_.wvu.Cols" localSheetId="0" hidden="1">A!#REF!</definedName>
    <definedName name="Z_63C0D369_6BE1_46A6_B405_7F8CCEAC8319_.wvu.Cols" localSheetId="0" hidden="1">A!#REF!</definedName>
    <definedName name="Z_95444495_EC62_40D5_A2F9_2228BE006B24_.wvu.Cols" localSheetId="0" hidden="1">A!#REF!</definedName>
    <definedName name="Z_EBA0F91C_D603_4C0A_A6C5_40E9E6519E13_.wvu.Cols" localSheetId="0" hidden="1">A!#REF!</definedName>
  </definedNames>
  <calcPr calcId="145621"/>
  <customWorkbookViews>
    <customWorkbookView name="oocc" guid="{2C46A12D-73F5-4811-8806-C989D88AE89F}" maximized="1" xWindow="1" yWindow="1" windowWidth="1276" windowHeight="794" activeSheetId="1"/>
    <customWorkbookView name="mutuas" guid="{63C0D369-6BE1-46A6-B405-7F8CCEAC8319}" maximized="1" xWindow="1" yWindow="1" windowWidth="1276" windowHeight="794" activeSheetId="1"/>
    <customWorkbookView name="UNO" guid="{EBA0F91C-D603-4C0A-A6C5-40E9E6519E13}" maximized="1" windowWidth="788" windowHeight="399" activeSheetId="1"/>
    <customWorkbookView name="DOS" guid="{95444495-EC62-40D5-A2F9-2228BE006B24}" maximized="1" windowWidth="788" windowHeight="399" activeSheetId="1"/>
  </customWorkbookViews>
</workbook>
</file>

<file path=xl/calcChain.xml><?xml version="1.0" encoding="utf-8"?>
<calcChain xmlns="http://schemas.openxmlformats.org/spreadsheetml/2006/main">
  <c r="C68" i="4" l="1"/>
  <c r="D68" i="4"/>
  <c r="E68" i="4"/>
  <c r="F68" i="4"/>
  <c r="G68" i="4"/>
  <c r="H68" i="4"/>
  <c r="B68" i="4"/>
  <c r="C68" i="3"/>
  <c r="D68" i="3"/>
  <c r="E68" i="3"/>
  <c r="F68" i="3"/>
  <c r="G68" i="3"/>
  <c r="B68" i="3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13" i="1"/>
  <c r="G68" i="1"/>
  <c r="H68" i="1"/>
  <c r="I68" i="1"/>
  <c r="C68" i="1"/>
  <c r="D68" i="1"/>
  <c r="E68" i="1"/>
  <c r="F68" i="1"/>
  <c r="B68" i="1"/>
  <c r="J68" i="1" l="1"/>
</calcChain>
</file>

<file path=xl/sharedStrings.xml><?xml version="1.0" encoding="utf-8"?>
<sst xmlns="http://schemas.openxmlformats.org/spreadsheetml/2006/main" count="223" uniqueCount="102">
  <si>
    <t>(Caja convencional)</t>
  </si>
  <si>
    <t>Albacete</t>
  </si>
  <si>
    <t>Alicante</t>
  </si>
  <si>
    <t>Badajoz</t>
  </si>
  <si>
    <t>Barcelona</t>
  </si>
  <si>
    <t>Burgos</t>
  </si>
  <si>
    <t>Cáceres</t>
  </si>
  <si>
    <t>Cádiz</t>
  </si>
  <si>
    <t>Ciudad Real</t>
  </si>
  <si>
    <t>Córdoba</t>
  </si>
  <si>
    <t>Cuenca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</si>
  <si>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</si>
  <si>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</si>
  <si>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</si>
  <si>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</si>
  <si>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</si>
  <si>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</si>
  <si>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</si>
  <si>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</si>
  <si>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La Rioja</t>
  </si>
  <si>
    <t>Lugo</t>
  </si>
  <si>
    <t>Madrid</t>
  </si>
  <si>
    <t>Málaga</t>
  </si>
  <si>
    <t>Murcia</t>
  </si>
  <si>
    <t>Navarra</t>
  </si>
  <si>
    <t>Asturias</t>
  </si>
  <si>
    <t>Palencia</t>
  </si>
  <si>
    <t>Pontevedra</t>
  </si>
  <si>
    <t>Salamanca</t>
  </si>
  <si>
    <t>S.C. Tenerife</t>
  </si>
  <si>
    <t>Cantabria</t>
  </si>
  <si>
    <t>Segovia</t>
  </si>
  <si>
    <t>Sevilla</t>
  </si>
  <si>
    <t>Soria</t>
  </si>
  <si>
    <t>Tarragona</t>
  </si>
  <si>
    <t>Teruel</t>
  </si>
  <si>
    <t>Toledo</t>
  </si>
  <si>
    <t>Valencia</t>
  </si>
  <si>
    <t>Valladolid</t>
  </si>
  <si>
    <t>Zamora</t>
  </si>
  <si>
    <t>Zaragoza</t>
  </si>
  <si>
    <t>Ceuta</t>
  </si>
  <si>
    <t>Melilla</t>
  </si>
  <si>
    <t>TOTAL</t>
  </si>
  <si>
    <t>(En miles de euros)</t>
  </si>
  <si>
    <t>Desempleo</t>
  </si>
  <si>
    <t>Araba/Álava</t>
  </si>
  <si>
    <t>Gipuzkoa</t>
  </si>
  <si>
    <t>Bizkaia</t>
  </si>
  <si>
    <t>Almería</t>
  </si>
  <si>
    <t>Ávila</t>
  </si>
  <si>
    <t>Illes Balears</t>
  </si>
  <si>
    <t>Castellón</t>
  </si>
  <si>
    <t>A Coruña</t>
  </si>
  <si>
    <t>Ourense</t>
  </si>
  <si>
    <t>Las Palmas</t>
  </si>
  <si>
    <t>Régimen E. Agrario</t>
  </si>
  <si>
    <t>Cotización por
 Cese de actividad</t>
  </si>
  <si>
    <t>TGSS</t>
  </si>
  <si>
    <t>Tesorería General de la Seguridad Social</t>
  </si>
  <si>
    <t>MUTUAS  COLABORADORAS</t>
  </si>
  <si>
    <t>TOTAL CUOTAS
 (1)</t>
  </si>
  <si>
    <t>TOTAL CUOTAS MUTUAS (2)</t>
  </si>
  <si>
    <t>D. PROVINCIAL</t>
  </si>
  <si>
    <t>Régimen General</t>
  </si>
  <si>
    <t>Régimen E. T. Autónomos</t>
  </si>
  <si>
    <t>Régimen E. E. Hogar</t>
  </si>
  <si>
    <t>Cuotas AT/EP
(sólo TGSS)</t>
  </si>
  <si>
    <t>Régimen E. T. del Mar</t>
  </si>
  <si>
    <t>Régimen E. Minería del Carbón</t>
  </si>
  <si>
    <t>Distribución Provincial de la Recaudación Íntegra de la Tesorería General de la Seguridad Social</t>
  </si>
  <si>
    <t>Resumen de la distribución Provincial de la Recaudación Íntegra del Sistema de Seguridad Social</t>
  </si>
  <si>
    <t>Recaudación Íntegra del Sistema de Seguridad Social más Otras Cotizaciones</t>
  </si>
  <si>
    <t>Subdirección General de Presupuestos, Estudios Económicos y Estadísticas</t>
  </si>
  <si>
    <t>Cuotas AT/EP</t>
  </si>
  <si>
    <t>TOTAL DESEMPLEO (I)</t>
  </si>
  <si>
    <t>Formación Profesional (II)</t>
  </si>
  <si>
    <t>Fondo Garantía Salarial (III)</t>
  </si>
  <si>
    <t>TOTAL Otras Cotizaciones (I)+(II)+(III)</t>
  </si>
  <si>
    <t>TOTAL GENERAL (Total Sistema + Otras Cotizaciones)</t>
  </si>
  <si>
    <t>SERVICIO PÚBLICO EMPLEO ESTATAL</t>
  </si>
  <si>
    <t xml:space="preserve">a 132.721,04 milles de euros (suplemento por el que se ha aplicado un ajuste en Servicios Centrales), desconociendo su distribución por </t>
  </si>
  <si>
    <t>Direcciones Provinciales.</t>
  </si>
  <si>
    <t>TOTAL CUOTAS TGSS 
(1)</t>
  </si>
  <si>
    <t>Cotización Desempleados, Autónomos en Cese actividad y Bonificaciones</t>
  </si>
  <si>
    <t>Servicios Centrales</t>
  </si>
  <si>
    <t>Por tanto, son datos meramente estadísticos, no contables.</t>
  </si>
  <si>
    <t>TOTAL SISTEMA SEGURIDAD SOCIAL
 (1) + (2)</t>
  </si>
  <si>
    <t>Por tanto, el efecto en la recaudación del Sistema de Seguridad Social es neutro.</t>
  </si>
  <si>
    <t>El Cese de actividad del SEPE se ha elaborado a partir de datos de cobros existentes en la Subdirección General de Presupuestos, Estudios Económicos y Estadísticas</t>
  </si>
  <si>
    <t>Cese de Actividad  del SEPE</t>
  </si>
  <si>
    <t>Incapacidad Temporal Contingencias Comunes (*)</t>
  </si>
  <si>
    <r>
      <rPr>
        <b/>
        <sz val="11"/>
        <rFont val="Arial"/>
        <family val="2"/>
      </rPr>
      <t>(**)</t>
    </r>
    <r>
      <rPr>
        <sz val="11"/>
        <rFont val="Arial"/>
        <family val="2"/>
      </rPr>
      <t>: Son datos de Caja Convencional, no de Derechos Reconocidos que es el criterio en el que SEPE y Fogasa publican sus Cuentas de Liquidación.</t>
    </r>
  </si>
  <si>
    <t>Otras Cotizaciones (**)</t>
  </si>
  <si>
    <t>Año 2020</t>
  </si>
  <si>
    <r>
      <t>(*) Durante 2020 varias mutuas colaboradoras han acreditado</t>
    </r>
    <r>
      <rPr>
        <b/>
        <sz val="11"/>
        <rFont val="Arial"/>
        <family val="2"/>
      </rPr>
      <t xml:space="preserve"> insuficiencia financiera para la gestión de la prestación económica por Incapacidad Temporal</t>
    </r>
  </si>
  <si>
    <t>prorrogada por la Disposición adicional segunda del Real Decreto-ley 18/2019, de 27 de diciembre), y se les ha concedido un suplemento adicional</t>
  </si>
  <si>
    <r>
      <t xml:space="preserve">que ha ascendido a </t>
    </r>
    <r>
      <rPr>
        <b/>
        <sz val="11"/>
        <rFont val="Arial"/>
        <family val="2"/>
      </rPr>
      <t xml:space="preserve">607.007,79 miles de euros </t>
    </r>
    <r>
      <rPr>
        <sz val="11"/>
        <rFont val="Arial"/>
        <family val="2"/>
      </rPr>
      <t>y del que únicamente se conoce el importe nacional correspondiente a cada mutua colaboradora, por lo que</t>
    </r>
  </si>
  <si>
    <t>se ha distribuido estadísticamente por Direcciones Provinciales, en función del volumen de población protegida en cada Dirección Provincial por las mismas.</t>
  </si>
  <si>
    <t>Ello minora en cada DD.PP la recaudación en el Régimen General (cuotas de TGSS), pero incrementa en ese mismo importe las cuotas de Incapacidad Temporal</t>
  </si>
  <si>
    <t xml:space="preserve">de Contingencias Comunes de las Mutuas Colaboradoras. </t>
  </si>
  <si>
    <r>
      <rPr>
        <b/>
        <sz val="11"/>
        <rFont val="Arial"/>
        <family val="2"/>
      </rPr>
      <t>derivada de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Contingencias Comunes</t>
    </r>
    <r>
      <rPr>
        <sz val="11"/>
        <rFont val="Arial"/>
        <family val="2"/>
      </rPr>
      <t>, por lo que se ha aplicado el artículo 24 de la Orden de cotización para 2019 (Orden TMS/83/2019, de 31 de enero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</si>
</sst>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2"/>
      <name val="Arial"/>
    </font>
    <font>
      <sz val="12"/>
      <name val="SWISS"/>
    </font>
    <font>
      <sz val="12"/>
      <name val="Arial"/>
      <family val="2"/>
    </font>
    <font>
      <sz val="12"/>
      <name val="SWISS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double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/>
      <top style="double">
        <color theme="1"/>
      </top>
      <bottom/>
      <diagonal/>
    </border>
    <border>
      <left/>
      <right/>
      <top/>
      <bottom style="double">
        <color theme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NumberFormat="1" applyFont="1" applyAlignment="1"/>
    <xf numFmtId="0" fontId="2" fillId="0" borderId="0" xfId="0" applyNumberFormat="1" applyFont="1" applyAlignment="1"/>
    <xf numFmtId="0" fontId="1" fillId="0" borderId="1" xfId="0" applyNumberFormat="1" applyFont="1" applyBorder="1"/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4" fontId="2" fillId="0" borderId="0" xfId="0" applyNumberFormat="1" applyFont="1" applyAlignment="1"/>
    <xf numFmtId="3" fontId="2" fillId="0" borderId="0" xfId="0" applyNumberFormat="1" applyFont="1" applyAlignment="1"/>
    <xf numFmtId="0" fontId="2" fillId="0" borderId="2" xfId="0" applyNumberFormat="1" applyFont="1" applyBorder="1" applyAlignment="1"/>
    <xf numFmtId="0" fontId="1" fillId="0" borderId="2" xfId="0" applyNumberFormat="1" applyFont="1" applyBorder="1"/>
    <xf numFmtId="0" fontId="5" fillId="0" borderId="0" xfId="0" applyNumberFormat="1" applyFont="1" applyAlignment="1"/>
    <xf numFmtId="4" fontId="5" fillId="0" borderId="0" xfId="0" applyNumberFormat="1" applyFont="1" applyAlignment="1"/>
    <xf numFmtId="4" fontId="6" fillId="0" borderId="0" xfId="0" applyNumberFormat="1" applyFont="1" applyAlignment="1"/>
    <xf numFmtId="0" fontId="6" fillId="0" borderId="0" xfId="0" applyNumberFormat="1" applyFont="1" applyAlignment="1"/>
    <xf numFmtId="0" fontId="5" fillId="0" borderId="0" xfId="0" applyFont="1"/>
    <xf numFmtId="0" fontId="7" fillId="0" borderId="0" xfId="0" applyFont="1"/>
    <xf numFmtId="0" fontId="5" fillId="0" borderId="0" xfId="0" applyNumberFormat="1" applyFont="1" applyBorder="1" applyAlignment="1"/>
    <xf numFmtId="0" fontId="6" fillId="0" borderId="0" xfId="0" applyNumberFormat="1" applyFont="1" applyFill="1" applyBorder="1" applyAlignment="1"/>
    <xf numFmtId="0" fontId="6" fillId="0" borderId="3" xfId="0" applyNumberFormat="1" applyFont="1" applyBorder="1" applyAlignment="1"/>
    <xf numFmtId="0" fontId="5" fillId="0" borderId="3" xfId="0" applyNumberFormat="1" applyFont="1" applyBorder="1" applyAlignment="1"/>
    <xf numFmtId="0" fontId="5" fillId="0" borderId="3" xfId="0" applyNumberFormat="1" applyFont="1" applyBorder="1" applyAlignment="1">
      <alignment horizontal="right"/>
    </xf>
    <xf numFmtId="0" fontId="5" fillId="0" borderId="4" xfId="0" applyNumberFormat="1" applyFont="1" applyBorder="1" applyAlignment="1"/>
    <xf numFmtId="0" fontId="6" fillId="0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Border="1" applyAlignment="1"/>
    <xf numFmtId="4" fontId="6" fillId="0" borderId="0" xfId="0" applyNumberFormat="1" applyFont="1" applyBorder="1" applyAlignment="1"/>
    <xf numFmtId="4" fontId="1" fillId="0" borderId="0" xfId="0" applyNumberFormat="1" applyFont="1" applyBorder="1" applyAlignment="1">
      <alignment vertical="center"/>
    </xf>
    <xf numFmtId="4" fontId="1" fillId="0" borderId="0" xfId="0" applyNumberFormat="1" applyFont="1" applyBorder="1"/>
    <xf numFmtId="4" fontId="1" fillId="0" borderId="0" xfId="0" applyNumberFormat="1" applyFont="1" applyAlignment="1"/>
    <xf numFmtId="4" fontId="1" fillId="0" borderId="0" xfId="0" applyNumberFormat="1" applyFont="1" applyBorder="1" applyAlignment="1"/>
    <xf numFmtId="4" fontId="8" fillId="0" borderId="0" xfId="0" applyNumberFormat="1" applyFont="1" applyBorder="1" applyAlignment="1"/>
    <xf numFmtId="4" fontId="9" fillId="0" borderId="0" xfId="0" applyNumberFormat="1" applyFont="1" applyBorder="1" applyAlignment="1"/>
    <xf numFmtId="4" fontId="9" fillId="0" borderId="0" xfId="0" applyNumberFormat="1" applyFont="1" applyAlignment="1"/>
    <xf numFmtId="0" fontId="10" fillId="0" borderId="0" xfId="0" applyFont="1" applyFill="1"/>
    <xf numFmtId="4" fontId="10" fillId="0" borderId="0" xfId="0" applyNumberFormat="1" applyFont="1" applyAlignment="1"/>
    <xf numFmtId="0" fontId="6" fillId="0" borderId="0" xfId="0" quotePrefix="1" applyFont="1" applyFill="1"/>
    <xf numFmtId="0" fontId="6" fillId="0" borderId="0" xfId="0" applyFont="1" applyFill="1"/>
    <xf numFmtId="14" fontId="1" fillId="0" borderId="0" xfId="0" applyNumberFormat="1" applyFont="1" applyBorder="1"/>
    <xf numFmtId="4" fontId="8" fillId="0" borderId="4" xfId="0" applyNumberFormat="1" applyFont="1" applyBorder="1" applyAlignment="1"/>
    <xf numFmtId="4" fontId="2" fillId="0" borderId="4" xfId="0" applyNumberFormat="1" applyFont="1" applyBorder="1" applyAlignment="1"/>
    <xf numFmtId="4" fontId="8" fillId="0" borderId="3" xfId="0" applyNumberFormat="1" applyFont="1" applyBorder="1" applyAlignment="1"/>
    <xf numFmtId="4" fontId="2" fillId="0" borderId="3" xfId="0" applyNumberFormat="1" applyFont="1" applyBorder="1" applyAlignment="1"/>
    <xf numFmtId="4" fontId="2" fillId="0" borderId="0" xfId="0" applyNumberFormat="1" applyFont="1" applyBorder="1"/>
    <xf numFmtId="4" fontId="1" fillId="0" borderId="0" xfId="0" applyNumberFormat="1" applyFont="1" applyFill="1"/>
    <xf numFmtId="4" fontId="1" fillId="0" borderId="0" xfId="0" applyNumberFormat="1" applyFont="1" applyFill="1" applyBorder="1"/>
    <xf numFmtId="4" fontId="2" fillId="0" borderId="29" xfId="0" applyNumberFormat="1" applyFont="1" applyBorder="1" applyAlignment="1"/>
    <xf numFmtId="4" fontId="8" fillId="0" borderId="30" xfId="0" applyNumberFormat="1" applyFont="1" applyBorder="1" applyAlignment="1"/>
    <xf numFmtId="4" fontId="2" fillId="0" borderId="0" xfId="0" applyNumberFormat="1" applyFont="1" applyFill="1" applyAlignment="1"/>
    <xf numFmtId="4" fontId="2" fillId="0" borderId="0" xfId="0" applyNumberFormat="1" applyFont="1" applyFill="1" applyBorder="1" applyAlignment="1"/>
    <xf numFmtId="0" fontId="6" fillId="0" borderId="11" xfId="0" applyNumberFormat="1" applyFont="1" applyFill="1" applyBorder="1" applyAlignment="1">
      <alignment horizontal="center" vertical="center" wrapText="1"/>
    </xf>
    <xf numFmtId="0" fontId="10" fillId="0" borderId="0" xfId="0" quotePrefix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5" fillId="0" borderId="13" xfId="0" applyNumberFormat="1" applyFont="1" applyBorder="1" applyAlignment="1"/>
    <xf numFmtId="0" fontId="5" fillId="0" borderId="34" xfId="0" applyNumberFormat="1" applyFont="1" applyBorder="1" applyAlignment="1">
      <alignment horizontal="right"/>
    </xf>
    <xf numFmtId="0" fontId="5" fillId="0" borderId="35" xfId="0" applyNumberFormat="1" applyFont="1" applyBorder="1" applyAlignment="1">
      <alignment horizontal="right"/>
    </xf>
    <xf numFmtId="0" fontId="5" fillId="0" borderId="5" xfId="0" applyNumberFormat="1" applyFont="1" applyBorder="1" applyAlignment="1"/>
    <xf numFmtId="4" fontId="10" fillId="0" borderId="0" xfId="0" quotePrefix="1" applyNumberFormat="1" applyFont="1" applyAlignment="1"/>
    <xf numFmtId="0" fontId="8" fillId="0" borderId="35" xfId="0" applyNumberFormat="1" applyFont="1" applyFill="1" applyBorder="1" applyAlignment="1">
      <alignment horizontal="center" vertical="center" wrapText="1"/>
    </xf>
    <xf numFmtId="0" fontId="8" fillId="0" borderId="36" xfId="0" applyNumberFormat="1" applyFont="1" applyFill="1" applyBorder="1" applyAlignment="1">
      <alignment horizontal="center" vertical="center"/>
    </xf>
    <xf numFmtId="0" fontId="6" fillId="0" borderId="13" xfId="0" applyNumberFormat="1" applyFont="1" applyFill="1" applyBorder="1" applyAlignment="1">
      <alignment horizontal="center" vertical="center" wrapText="1"/>
    </xf>
    <xf numFmtId="0" fontId="6" fillId="0" borderId="39" xfId="0" applyNumberFormat="1" applyFont="1" applyFill="1" applyBorder="1" applyAlignment="1">
      <alignment horizontal="center" vertical="center" wrapText="1"/>
    </xf>
    <xf numFmtId="0" fontId="6" fillId="0" borderId="38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35" xfId="0" applyNumberFormat="1" applyFont="1" applyFill="1" applyBorder="1" applyAlignment="1">
      <alignment horizontal="center" vertical="center" wrapText="1"/>
    </xf>
    <xf numFmtId="0" fontId="6" fillId="0" borderId="36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19" xfId="0" applyNumberFormat="1" applyFont="1" applyFill="1" applyBorder="1" applyAlignment="1">
      <alignment horizontal="center" vertical="center" wrapText="1"/>
    </xf>
    <xf numFmtId="0" fontId="6" fillId="0" borderId="20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center" vertical="center" wrapText="1"/>
    </xf>
    <xf numFmtId="0" fontId="6" fillId="0" borderId="16" xfId="0" applyNumberFormat="1" applyFont="1" applyFill="1" applyBorder="1" applyAlignment="1">
      <alignment horizontal="center" vertical="center" wrapText="1"/>
    </xf>
    <xf numFmtId="0" fontId="6" fillId="0" borderId="37" xfId="0" applyNumberFormat="1" applyFont="1" applyFill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 wrapText="1"/>
    </xf>
    <xf numFmtId="0" fontId="6" fillId="0" borderId="31" xfId="0" applyNumberFormat="1" applyFont="1" applyFill="1" applyBorder="1" applyAlignment="1">
      <alignment horizontal="center" vertical="center" wrapText="1"/>
    </xf>
    <xf numFmtId="0" fontId="0" fillId="0" borderId="32" xfId="0" applyBorder="1" applyAlignment="1">
      <alignment wrapText="1"/>
    </xf>
    <xf numFmtId="0" fontId="0" fillId="0" borderId="33" xfId="0" applyBorder="1" applyAlignment="1">
      <alignment wrapText="1"/>
    </xf>
    <xf numFmtId="0" fontId="8" fillId="0" borderId="18" xfId="0" applyNumberFormat="1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6" fillId="0" borderId="28" xfId="0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6" fillId="0" borderId="25" xfId="0" applyNumberFormat="1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6" fillId="0" borderId="21" xfId="0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IB124"/>
  <sheetViews>
    <sheetView showGridLines="0" tabSelected="1" showRuler="0" zoomScale="80" zoomScaleNormal="80" workbookViewId="0">
      <selection activeCell="A8" sqref="A8:A11"/>
    </sheetView>
  </sheetViews>
  <sheetFormatPr baseColWidth="10" defaultColWidth="0" defaultRowHeight="15" zeroHeight="1"/>
  <cols>
    <col min="1" max="1" width="18.6640625" style="1" customWidth="1"/>
    <col min="2" max="8" width="15.77734375" style="1" customWidth="1"/>
    <col min="9" max="9" width="20.77734375" style="1" customWidth="1"/>
    <col min="10" max="10" width="15.77734375" style="1" customWidth="1"/>
    <col min="11" max="11" width="14.6640625" style="1" customWidth="1"/>
    <col min="12" max="15" width="14.6640625" style="1" hidden="1" customWidth="1"/>
    <col min="16" max="236" width="0" style="1" hidden="1" customWidth="1"/>
    <col min="237" max="16384" width="11.5546875" style="1" hidden="1"/>
  </cols>
  <sheetData>
    <row r="1" spans="1:236" ht="15.75">
      <c r="A1" s="15" t="s">
        <v>59</v>
      </c>
    </row>
    <row r="2" spans="1:236" ht="15.75">
      <c r="A2" s="15" t="s">
        <v>73</v>
      </c>
    </row>
    <row r="3" spans="1:236"/>
    <row r="4" spans="1:236" ht="15.75">
      <c r="A4" s="13" t="s">
        <v>70</v>
      </c>
      <c r="B4" s="10"/>
      <c r="C4" s="10"/>
      <c r="D4" s="10"/>
      <c r="E4" s="10"/>
      <c r="F4" s="10"/>
      <c r="G4" s="10"/>
      <c r="H4" s="10"/>
      <c r="I4" s="10"/>
      <c r="J4" s="10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3"/>
    </row>
    <row r="5" spans="1:236" ht="17.100000000000001" customHeight="1">
      <c r="A5" s="13" t="s">
        <v>0</v>
      </c>
      <c r="B5" s="10"/>
      <c r="C5" s="10"/>
      <c r="D5" s="10"/>
      <c r="E5" s="10"/>
      <c r="F5" s="10"/>
      <c r="G5" s="10"/>
      <c r="H5" s="10"/>
      <c r="I5" s="10"/>
      <c r="J5" s="10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3"/>
    </row>
    <row r="6" spans="1:236" ht="17.100000000000001" customHeight="1">
      <c r="A6" s="10"/>
      <c r="B6" s="10"/>
      <c r="C6" s="10"/>
      <c r="D6" s="10"/>
      <c r="E6" s="10"/>
      <c r="F6" s="10"/>
      <c r="G6" s="10"/>
      <c r="H6" s="10"/>
      <c r="I6" s="10"/>
      <c r="J6" s="10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3"/>
    </row>
    <row r="7" spans="1:236" ht="17.100000000000001" customHeight="1" thickBot="1">
      <c r="A7" s="18" t="s">
        <v>94</v>
      </c>
      <c r="B7" s="19"/>
      <c r="C7" s="19"/>
      <c r="D7" s="19"/>
      <c r="E7" s="19"/>
      <c r="F7" s="20"/>
      <c r="G7" s="19"/>
      <c r="H7" s="19"/>
      <c r="I7" s="19"/>
      <c r="J7" s="20" t="s">
        <v>44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</row>
    <row r="8" spans="1:236" ht="17.100000000000001" customHeight="1" thickTop="1">
      <c r="A8" s="63" t="s">
        <v>63</v>
      </c>
      <c r="B8" s="60" t="s">
        <v>64</v>
      </c>
      <c r="C8" s="60" t="s">
        <v>65</v>
      </c>
      <c r="D8" s="60" t="s">
        <v>56</v>
      </c>
      <c r="E8" s="60" t="s">
        <v>68</v>
      </c>
      <c r="F8" s="60" t="s">
        <v>69</v>
      </c>
      <c r="G8" s="60" t="s">
        <v>66</v>
      </c>
      <c r="H8" s="60" t="s">
        <v>67</v>
      </c>
      <c r="I8" s="60" t="s">
        <v>84</v>
      </c>
      <c r="J8" s="54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</row>
    <row r="9" spans="1:236" ht="17.100000000000001" customHeight="1">
      <c r="A9" s="64"/>
      <c r="B9" s="61"/>
      <c r="C9" s="61"/>
      <c r="D9" s="61"/>
      <c r="E9" s="61"/>
      <c r="F9" s="61"/>
      <c r="G9" s="61"/>
      <c r="H9" s="61"/>
      <c r="I9" s="61"/>
      <c r="J9" s="55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</row>
    <row r="10" spans="1:236" ht="16.5" customHeight="1">
      <c r="A10" s="64"/>
      <c r="B10" s="61"/>
      <c r="C10" s="61"/>
      <c r="D10" s="61"/>
      <c r="E10" s="61"/>
      <c r="F10" s="61"/>
      <c r="G10" s="61"/>
      <c r="H10" s="61"/>
      <c r="I10" s="61"/>
      <c r="J10" s="58" t="s">
        <v>83</v>
      </c>
      <c r="K10" s="4"/>
      <c r="L10" s="4"/>
      <c r="M10" s="4"/>
      <c r="N10" s="4"/>
      <c r="O10" s="4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</row>
    <row r="11" spans="1:236" ht="32.25" customHeight="1" thickBot="1">
      <c r="A11" s="65"/>
      <c r="B11" s="62"/>
      <c r="C11" s="62"/>
      <c r="D11" s="62"/>
      <c r="E11" s="62"/>
      <c r="F11" s="62"/>
      <c r="G11" s="62"/>
      <c r="H11" s="62"/>
      <c r="I11" s="62"/>
      <c r="J11" s="59"/>
      <c r="K11" s="5"/>
      <c r="L11" s="4"/>
      <c r="M11" s="5"/>
      <c r="N11" s="4"/>
      <c r="O11" s="4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</row>
    <row r="12" spans="1:236" ht="17.100000000000001" customHeight="1" thickTop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</row>
    <row r="13" spans="1:236">
      <c r="A13" s="6" t="s">
        <v>46</v>
      </c>
      <c r="B13" s="29">
        <v>981025.37</v>
      </c>
      <c r="C13" s="29">
        <v>63500.35</v>
      </c>
      <c r="D13" s="29">
        <v>3.07</v>
      </c>
      <c r="E13" s="29">
        <v>51.51</v>
      </c>
      <c r="F13" s="29">
        <v>0</v>
      </c>
      <c r="G13" s="29">
        <v>1.1200000000000001</v>
      </c>
      <c r="H13" s="29">
        <v>948.07</v>
      </c>
      <c r="I13" s="6">
        <v>66307.680000000008</v>
      </c>
      <c r="J13" s="6">
        <f>SUM(B13:I13)</f>
        <v>1111837.17</v>
      </c>
      <c r="K13" s="7"/>
      <c r="L13" s="7"/>
      <c r="N13" s="7"/>
      <c r="O13" s="7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</row>
    <row r="14" spans="1:236">
      <c r="A14" s="6" t="s">
        <v>1</v>
      </c>
      <c r="B14" s="29">
        <v>549148.54999999993</v>
      </c>
      <c r="C14" s="29">
        <v>76266.569999999992</v>
      </c>
      <c r="D14" s="29">
        <v>80.510000000000005</v>
      </c>
      <c r="E14" s="29">
        <v>0</v>
      </c>
      <c r="F14" s="29">
        <v>4.8899999999999997</v>
      </c>
      <c r="G14" s="29">
        <v>6.74</v>
      </c>
      <c r="H14" s="29">
        <v>507.14</v>
      </c>
      <c r="I14" s="6">
        <v>68132.88</v>
      </c>
      <c r="J14" s="6">
        <f t="shared" ref="J14:J65" si="0">SUM(B14:I14)</f>
        <v>694147.27999999991</v>
      </c>
      <c r="K14" s="7"/>
      <c r="L14" s="7"/>
      <c r="N14" s="7"/>
      <c r="O14" s="7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</row>
    <row r="15" spans="1:236">
      <c r="A15" s="6" t="s">
        <v>2</v>
      </c>
      <c r="B15" s="29">
        <v>2479299.89</v>
      </c>
      <c r="C15" s="29">
        <v>326411.62</v>
      </c>
      <c r="D15" s="29">
        <v>116.19</v>
      </c>
      <c r="E15" s="29">
        <v>10353.959999999999</v>
      </c>
      <c r="F15" s="29">
        <v>75.28</v>
      </c>
      <c r="G15" s="29">
        <v>20.71</v>
      </c>
      <c r="H15" s="29">
        <v>1478.23</v>
      </c>
      <c r="I15" s="6">
        <v>360567.27</v>
      </c>
      <c r="J15" s="6">
        <f t="shared" si="0"/>
        <v>3178323.15</v>
      </c>
      <c r="K15" s="7"/>
      <c r="L15" s="7"/>
      <c r="N15" s="7"/>
      <c r="O15" s="7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</row>
    <row r="16" spans="1:236">
      <c r="A16" s="6" t="s">
        <v>49</v>
      </c>
      <c r="B16" s="29">
        <v>990605.56</v>
      </c>
      <c r="C16" s="29">
        <v>144728.24000000002</v>
      </c>
      <c r="D16" s="29">
        <v>358.55</v>
      </c>
      <c r="E16" s="29">
        <v>3557.49</v>
      </c>
      <c r="F16" s="29">
        <v>0</v>
      </c>
      <c r="G16" s="29">
        <v>11.82</v>
      </c>
      <c r="H16" s="29">
        <v>9847.2199999999993</v>
      </c>
      <c r="I16" s="6">
        <v>136292.09999999998</v>
      </c>
      <c r="J16" s="6">
        <f t="shared" si="0"/>
        <v>1285400.98</v>
      </c>
      <c r="K16" s="7"/>
      <c r="L16" s="7"/>
      <c r="N16" s="7"/>
      <c r="O16" s="7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</row>
    <row r="17" spans="1:236">
      <c r="A17" s="6" t="s">
        <v>50</v>
      </c>
      <c r="B17" s="29">
        <v>195462.06</v>
      </c>
      <c r="C17" s="29">
        <v>34828.579999999994</v>
      </c>
      <c r="D17" s="29">
        <v>2.72</v>
      </c>
      <c r="E17" s="29">
        <v>0</v>
      </c>
      <c r="F17" s="29">
        <v>12.28</v>
      </c>
      <c r="G17" s="29">
        <v>1.37</v>
      </c>
      <c r="H17" s="29">
        <v>1644.0600000000002</v>
      </c>
      <c r="I17" s="6">
        <v>23396.85</v>
      </c>
      <c r="J17" s="6">
        <f t="shared" si="0"/>
        <v>255347.91999999998</v>
      </c>
      <c r="K17" s="7"/>
      <c r="L17" s="7"/>
      <c r="N17" s="7"/>
      <c r="O17" s="7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</row>
    <row r="18" spans="1:236">
      <c r="A18" s="6" t="s">
        <v>3</v>
      </c>
      <c r="B18" s="29">
        <v>843300.86</v>
      </c>
      <c r="C18" s="29">
        <v>113131.43</v>
      </c>
      <c r="D18" s="29">
        <v>112.82000000000001</v>
      </c>
      <c r="E18" s="29">
        <v>0</v>
      </c>
      <c r="F18" s="29">
        <v>34.869999999999997</v>
      </c>
      <c r="G18" s="29">
        <v>0.65999999999999992</v>
      </c>
      <c r="H18" s="29">
        <v>13546.000000000002</v>
      </c>
      <c r="I18" s="6">
        <v>130737.81000000001</v>
      </c>
      <c r="J18" s="6">
        <f t="shared" si="0"/>
        <v>1100864.45</v>
      </c>
      <c r="K18" s="7"/>
      <c r="L18" s="7"/>
      <c r="N18" s="7"/>
      <c r="O18" s="7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</row>
    <row r="19" spans="1:236">
      <c r="A19" s="6" t="s">
        <v>51</v>
      </c>
      <c r="B19" s="29">
        <v>1931748.14</v>
      </c>
      <c r="C19" s="29">
        <v>231797.38</v>
      </c>
      <c r="D19" s="29">
        <v>6.88</v>
      </c>
      <c r="E19" s="29">
        <v>10351.970000000001</v>
      </c>
      <c r="F19" s="29">
        <v>3.2600000000000002</v>
      </c>
      <c r="G19" s="29">
        <v>20.78</v>
      </c>
      <c r="H19" s="29">
        <v>1190.3999999999999</v>
      </c>
      <c r="I19" s="6">
        <v>415651.30999999994</v>
      </c>
      <c r="J19" s="6">
        <f t="shared" si="0"/>
        <v>2590770.1199999996</v>
      </c>
      <c r="K19" s="7"/>
      <c r="L19" s="7"/>
      <c r="N19" s="7"/>
      <c r="O19" s="7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</row>
    <row r="20" spans="1:236">
      <c r="A20" s="6" t="s">
        <v>4</v>
      </c>
      <c r="B20" s="29">
        <v>13815709.34</v>
      </c>
      <c r="C20" s="29">
        <v>1098574.3499999999</v>
      </c>
      <c r="D20" s="29">
        <v>21.27</v>
      </c>
      <c r="E20" s="29">
        <v>29130.5</v>
      </c>
      <c r="F20" s="29">
        <v>320.65999999999997</v>
      </c>
      <c r="G20" s="29">
        <v>81.789999999999992</v>
      </c>
      <c r="H20" s="29">
        <v>4615.79</v>
      </c>
      <c r="I20" s="6">
        <v>1224113.05</v>
      </c>
      <c r="J20" s="6">
        <f t="shared" si="0"/>
        <v>16172566.749999998</v>
      </c>
      <c r="K20" s="7"/>
      <c r="L20" s="7"/>
      <c r="N20" s="7"/>
      <c r="O20" s="7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</row>
    <row r="21" spans="1:236">
      <c r="A21" s="6" t="s">
        <v>5</v>
      </c>
      <c r="B21" s="29">
        <v>694522.85</v>
      </c>
      <c r="C21" s="29">
        <v>74552.72</v>
      </c>
      <c r="D21" s="29">
        <v>5.0500000000000007</v>
      </c>
      <c r="E21" s="29">
        <v>4.51</v>
      </c>
      <c r="F21" s="29">
        <v>11.58</v>
      </c>
      <c r="G21" s="29">
        <v>0.32</v>
      </c>
      <c r="H21" s="29">
        <v>3662.49</v>
      </c>
      <c r="I21" s="6">
        <v>67762.079999999987</v>
      </c>
      <c r="J21" s="6">
        <f t="shared" si="0"/>
        <v>840521.59999999986</v>
      </c>
      <c r="K21" s="7"/>
      <c r="L21" s="7"/>
      <c r="N21" s="7"/>
      <c r="O21" s="7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</row>
    <row r="22" spans="1:236">
      <c r="A22" s="6" t="s">
        <v>6</v>
      </c>
      <c r="B22" s="29">
        <v>483932.00999999995</v>
      </c>
      <c r="C22" s="29">
        <v>70566.64</v>
      </c>
      <c r="D22" s="29">
        <v>55.46</v>
      </c>
      <c r="E22" s="29">
        <v>2.75</v>
      </c>
      <c r="F22" s="29">
        <v>1.2</v>
      </c>
      <c r="G22" s="29">
        <v>1.98</v>
      </c>
      <c r="H22" s="29">
        <v>8114.3</v>
      </c>
      <c r="I22" s="6">
        <v>78803.079999999987</v>
      </c>
      <c r="J22" s="6">
        <f t="shared" si="0"/>
        <v>641477.41999999981</v>
      </c>
      <c r="K22" s="7"/>
      <c r="L22" s="7"/>
      <c r="N22" s="7"/>
      <c r="O22" s="7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9"/>
    </row>
    <row r="23" spans="1:236">
      <c r="A23" s="6" t="s">
        <v>7</v>
      </c>
      <c r="B23" s="29">
        <v>1529670.4200000002</v>
      </c>
      <c r="C23" s="29">
        <v>142688.71</v>
      </c>
      <c r="D23" s="29">
        <v>144.1</v>
      </c>
      <c r="E23" s="29">
        <v>42022.92</v>
      </c>
      <c r="F23" s="29">
        <v>15.54</v>
      </c>
      <c r="G23" s="29">
        <v>5.25</v>
      </c>
      <c r="H23" s="29">
        <v>16813.140000000003</v>
      </c>
      <c r="I23" s="6">
        <v>259034.40999999997</v>
      </c>
      <c r="J23" s="6">
        <f t="shared" si="0"/>
        <v>1990394.49</v>
      </c>
      <c r="K23" s="7"/>
      <c r="L23" s="7"/>
      <c r="N23" s="7"/>
      <c r="O23" s="7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9"/>
    </row>
    <row r="24" spans="1:236">
      <c r="A24" s="6" t="s">
        <v>52</v>
      </c>
      <c r="B24" s="29">
        <v>1044177.2300000001</v>
      </c>
      <c r="C24" s="29">
        <v>111928.85</v>
      </c>
      <c r="D24" s="29">
        <v>44.58</v>
      </c>
      <c r="E24" s="29">
        <v>7031.1</v>
      </c>
      <c r="F24" s="29">
        <v>51.6</v>
      </c>
      <c r="G24" s="29">
        <v>4.3899999999999997</v>
      </c>
      <c r="H24" s="29">
        <v>426.37</v>
      </c>
      <c r="I24" s="6">
        <v>109945.7</v>
      </c>
      <c r="J24" s="6">
        <f t="shared" si="0"/>
        <v>1273609.8200000003</v>
      </c>
      <c r="K24" s="7"/>
      <c r="L24" s="7"/>
      <c r="N24" s="7"/>
      <c r="O24" s="7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9"/>
    </row>
    <row r="25" spans="1:236">
      <c r="A25" s="6" t="s">
        <v>8</v>
      </c>
      <c r="B25" s="29">
        <v>658656.20000000007</v>
      </c>
      <c r="C25" s="29">
        <v>89840.049999999988</v>
      </c>
      <c r="D25" s="29">
        <v>60.61</v>
      </c>
      <c r="E25" s="29">
        <v>1.2</v>
      </c>
      <c r="F25" s="29">
        <v>1113.1799999999998</v>
      </c>
      <c r="G25" s="29">
        <v>4.57</v>
      </c>
      <c r="H25" s="29">
        <v>449.82000000000005</v>
      </c>
      <c r="I25" s="6">
        <v>81026.23</v>
      </c>
      <c r="J25" s="6">
        <f t="shared" si="0"/>
        <v>831151.85999999987</v>
      </c>
      <c r="K25" s="7"/>
      <c r="L25" s="7"/>
      <c r="N25" s="7"/>
      <c r="O25" s="7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9"/>
    </row>
    <row r="26" spans="1:236">
      <c r="A26" s="6" t="s">
        <v>9</v>
      </c>
      <c r="B26" s="29">
        <v>982198.12</v>
      </c>
      <c r="C26" s="29">
        <v>131142.66</v>
      </c>
      <c r="D26" s="29">
        <v>142.81</v>
      </c>
      <c r="E26" s="29">
        <v>2.75</v>
      </c>
      <c r="F26" s="29">
        <v>2186.7400000000002</v>
      </c>
      <c r="G26" s="29">
        <v>2.87</v>
      </c>
      <c r="H26" s="29">
        <v>11123.949999999999</v>
      </c>
      <c r="I26" s="6">
        <v>169147.04</v>
      </c>
      <c r="J26" s="6">
        <f t="shared" si="0"/>
        <v>1295946.9400000002</v>
      </c>
      <c r="K26" s="7"/>
      <c r="L26" s="7"/>
      <c r="N26" s="7"/>
      <c r="O26" s="7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9"/>
    </row>
    <row r="27" spans="1:236">
      <c r="A27" s="6" t="s">
        <v>53</v>
      </c>
      <c r="B27" s="29">
        <v>1889164.6400000001</v>
      </c>
      <c r="C27" s="29">
        <v>238199.88</v>
      </c>
      <c r="D27" s="29">
        <v>6.8900000000000006</v>
      </c>
      <c r="E27" s="29">
        <v>29095.42</v>
      </c>
      <c r="F27" s="29">
        <v>351.25</v>
      </c>
      <c r="G27" s="29">
        <v>6</v>
      </c>
      <c r="H27" s="29">
        <v>16336.2</v>
      </c>
      <c r="I27" s="6">
        <v>205228.48</v>
      </c>
      <c r="J27" s="6">
        <f t="shared" si="0"/>
        <v>2378388.7600000002</v>
      </c>
      <c r="K27" s="7"/>
      <c r="L27" s="7"/>
      <c r="N27" s="7"/>
      <c r="O27" s="7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9"/>
    </row>
    <row r="28" spans="1:236">
      <c r="A28" s="6" t="s">
        <v>10</v>
      </c>
      <c r="B28" s="29">
        <v>268425.75</v>
      </c>
      <c r="C28" s="29">
        <v>46245.36</v>
      </c>
      <c r="D28" s="29">
        <v>55.199999999999996</v>
      </c>
      <c r="E28" s="29">
        <v>0</v>
      </c>
      <c r="F28" s="29">
        <v>0</v>
      </c>
      <c r="G28" s="29">
        <v>2.4699999999999998</v>
      </c>
      <c r="H28" s="29">
        <v>358.59000000000003</v>
      </c>
      <c r="I28" s="6">
        <v>28429.16</v>
      </c>
      <c r="J28" s="6">
        <f t="shared" si="0"/>
        <v>343516.52999999997</v>
      </c>
      <c r="K28" s="7"/>
      <c r="L28" s="7"/>
      <c r="N28" s="7"/>
      <c r="O28" s="7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9"/>
    </row>
    <row r="29" spans="1:236">
      <c r="A29" s="6" t="s">
        <v>11</v>
      </c>
      <c r="B29" s="29">
        <v>1400818.3100000003</v>
      </c>
      <c r="C29" s="29">
        <v>157851.37</v>
      </c>
      <c r="D29" s="29">
        <v>17.43</v>
      </c>
      <c r="E29" s="29">
        <v>4529.49</v>
      </c>
      <c r="F29" s="29">
        <v>6.75</v>
      </c>
      <c r="G29" s="29">
        <v>14.47</v>
      </c>
      <c r="H29" s="29">
        <v>496.06</v>
      </c>
      <c r="I29" s="6">
        <v>164034.42000000001</v>
      </c>
      <c r="J29" s="6">
        <f t="shared" si="0"/>
        <v>1727768.3</v>
      </c>
      <c r="K29" s="7"/>
      <c r="L29" s="7"/>
      <c r="N29" s="7"/>
      <c r="O29" s="7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9"/>
    </row>
    <row r="30" spans="1:236">
      <c r="A30" s="6" t="s">
        <v>12</v>
      </c>
      <c r="B30" s="29">
        <v>1178539.47</v>
      </c>
      <c r="C30" s="29">
        <v>154255.98000000001</v>
      </c>
      <c r="D30" s="29">
        <v>180.17</v>
      </c>
      <c r="E30" s="29">
        <v>844.76</v>
      </c>
      <c r="F30" s="29">
        <v>32</v>
      </c>
      <c r="G30" s="29">
        <v>12.33</v>
      </c>
      <c r="H30" s="29">
        <v>15631.800000000001</v>
      </c>
      <c r="I30" s="6">
        <v>190079.2</v>
      </c>
      <c r="J30" s="6">
        <f t="shared" si="0"/>
        <v>1539575.71</v>
      </c>
      <c r="K30" s="7"/>
      <c r="L30" s="7"/>
      <c r="N30" s="7"/>
      <c r="O30" s="7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9"/>
    </row>
    <row r="31" spans="1:236">
      <c r="A31" s="6" t="s">
        <v>13</v>
      </c>
      <c r="B31" s="29">
        <v>433752.6</v>
      </c>
      <c r="C31" s="29">
        <v>37866.22</v>
      </c>
      <c r="D31" s="29">
        <v>2.81</v>
      </c>
      <c r="E31" s="29">
        <v>0</v>
      </c>
      <c r="F31" s="29">
        <v>0</v>
      </c>
      <c r="G31" s="29">
        <v>3.08</v>
      </c>
      <c r="H31" s="29">
        <v>290.82</v>
      </c>
      <c r="I31" s="6">
        <v>50169.21</v>
      </c>
      <c r="J31" s="6">
        <f t="shared" si="0"/>
        <v>522084.74</v>
      </c>
      <c r="K31" s="7"/>
      <c r="L31" s="7"/>
      <c r="N31" s="7"/>
      <c r="O31" s="7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9"/>
    </row>
    <row r="32" spans="1:236">
      <c r="A32" s="6" t="s">
        <v>47</v>
      </c>
      <c r="B32" s="29">
        <v>1764116.0199999998</v>
      </c>
      <c r="C32" s="29">
        <v>266850</v>
      </c>
      <c r="D32" s="29">
        <v>5.01</v>
      </c>
      <c r="E32" s="29">
        <v>7205.9500000000007</v>
      </c>
      <c r="F32" s="29">
        <v>2.93</v>
      </c>
      <c r="G32" s="29">
        <v>1.37</v>
      </c>
      <c r="H32" s="29">
        <v>5211.76</v>
      </c>
      <c r="I32" s="6">
        <v>144222.78</v>
      </c>
      <c r="J32" s="6">
        <f t="shared" si="0"/>
        <v>2187615.8199999998</v>
      </c>
      <c r="K32" s="7"/>
      <c r="L32" s="7"/>
      <c r="N32" s="7"/>
      <c r="O32" s="7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9"/>
    </row>
    <row r="33" spans="1:236">
      <c r="A33" s="6" t="s">
        <v>14</v>
      </c>
      <c r="B33" s="29">
        <v>748681.33</v>
      </c>
      <c r="C33" s="29">
        <v>68030.5</v>
      </c>
      <c r="D33" s="29">
        <v>410.37</v>
      </c>
      <c r="E33" s="29">
        <v>7862.35</v>
      </c>
      <c r="F33" s="29">
        <v>9.5299999999999994</v>
      </c>
      <c r="G33" s="29">
        <v>2.29</v>
      </c>
      <c r="H33" s="29">
        <v>8320.869999999999</v>
      </c>
      <c r="I33" s="6">
        <v>113459.59</v>
      </c>
      <c r="J33" s="6">
        <f t="shared" si="0"/>
        <v>946776.83</v>
      </c>
      <c r="K33" s="7"/>
      <c r="L33" s="7"/>
      <c r="N33" s="7"/>
      <c r="O33" s="7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9"/>
    </row>
    <row r="34" spans="1:236">
      <c r="A34" s="6" t="s">
        <v>15</v>
      </c>
      <c r="B34" s="29">
        <v>400835.66000000003</v>
      </c>
      <c r="C34" s="29">
        <v>61345.440000000002</v>
      </c>
      <c r="D34" s="29">
        <v>4.95</v>
      </c>
      <c r="E34" s="29">
        <v>-0.04</v>
      </c>
      <c r="F34" s="29">
        <v>140.66999999999999</v>
      </c>
      <c r="G34" s="29">
        <v>0.86</v>
      </c>
      <c r="H34" s="29">
        <v>246.81</v>
      </c>
      <c r="I34" s="6">
        <v>35245.829999999994</v>
      </c>
      <c r="J34" s="6">
        <f t="shared" si="0"/>
        <v>497820.18000000005</v>
      </c>
      <c r="K34" s="7"/>
      <c r="L34" s="7"/>
      <c r="N34" s="7"/>
      <c r="O34" s="7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9"/>
    </row>
    <row r="35" spans="1:236">
      <c r="A35" s="6" t="s">
        <v>16</v>
      </c>
      <c r="B35" s="29">
        <v>749191.3899999999</v>
      </c>
      <c r="C35" s="29">
        <v>100812.21</v>
      </c>
      <c r="D35" s="29">
        <v>176.47</v>
      </c>
      <c r="E35" s="29">
        <v>4.16</v>
      </c>
      <c r="F35" s="29">
        <v>3.29</v>
      </c>
      <c r="G35" s="29">
        <v>3.8899999999999997</v>
      </c>
      <c r="H35" s="29">
        <v>9603.39</v>
      </c>
      <c r="I35" s="6">
        <v>130112.87999999999</v>
      </c>
      <c r="J35" s="6">
        <f t="shared" si="0"/>
        <v>989907.67999999993</v>
      </c>
      <c r="K35" s="7"/>
      <c r="L35" s="7"/>
      <c r="N35" s="7"/>
      <c r="O35" s="7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9"/>
    </row>
    <row r="36" spans="1:236">
      <c r="A36" s="6" t="s">
        <v>17</v>
      </c>
      <c r="B36" s="29">
        <v>632825.81999999995</v>
      </c>
      <c r="C36" s="29">
        <v>99731.64</v>
      </c>
      <c r="D36" s="29">
        <v>6.95</v>
      </c>
      <c r="E36" s="29">
        <v>2.68</v>
      </c>
      <c r="F36" s="29">
        <v>20128.099999999999</v>
      </c>
      <c r="G36" s="29">
        <v>5.52</v>
      </c>
      <c r="H36" s="29">
        <v>5430.66</v>
      </c>
      <c r="I36" s="6">
        <v>79305.349999999991</v>
      </c>
      <c r="J36" s="6">
        <f t="shared" si="0"/>
        <v>837436.72</v>
      </c>
      <c r="K36" s="7"/>
      <c r="L36" s="7"/>
      <c r="N36" s="7"/>
      <c r="O36" s="7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9"/>
    </row>
    <row r="37" spans="1:236">
      <c r="A37" s="6" t="s">
        <v>18</v>
      </c>
      <c r="B37" s="29">
        <v>783599.09000000008</v>
      </c>
      <c r="C37" s="29">
        <v>103685.57999999999</v>
      </c>
      <c r="D37" s="29">
        <v>41.84</v>
      </c>
      <c r="E37" s="29">
        <v>0</v>
      </c>
      <c r="F37" s="29">
        <v>61.929999999999993</v>
      </c>
      <c r="G37" s="29">
        <v>4.75</v>
      </c>
      <c r="H37" s="29">
        <v>305.85000000000002</v>
      </c>
      <c r="I37" s="6">
        <v>68290.23</v>
      </c>
      <c r="J37" s="6">
        <f t="shared" si="0"/>
        <v>955989.27</v>
      </c>
      <c r="K37" s="7"/>
      <c r="L37" s="7"/>
      <c r="N37" s="7"/>
      <c r="O37" s="7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</row>
    <row r="38" spans="1:236">
      <c r="A38" s="6" t="s">
        <v>19</v>
      </c>
      <c r="B38" s="29">
        <v>546213.61</v>
      </c>
      <c r="C38" s="29">
        <v>69123.12999999999</v>
      </c>
      <c r="D38" s="29">
        <v>26.15</v>
      </c>
      <c r="E38" s="29">
        <v>33.840000000000003</v>
      </c>
      <c r="F38" s="29">
        <v>16.82</v>
      </c>
      <c r="G38" s="29">
        <v>3.1799999999999997</v>
      </c>
      <c r="H38" s="29">
        <v>455.50999999999993</v>
      </c>
      <c r="I38" s="6">
        <v>56440.81</v>
      </c>
      <c r="J38" s="6">
        <f t="shared" si="0"/>
        <v>672313.05</v>
      </c>
      <c r="K38" s="7"/>
      <c r="L38" s="7"/>
      <c r="N38" s="7"/>
      <c r="O38" s="7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9"/>
    </row>
    <row r="39" spans="1:236">
      <c r="A39" s="6" t="s">
        <v>20</v>
      </c>
      <c r="B39" s="29">
        <v>435196.36000000004</v>
      </c>
      <c r="C39" s="29">
        <v>90870.67</v>
      </c>
      <c r="D39" s="29">
        <v>18.690000000000001</v>
      </c>
      <c r="E39" s="29">
        <v>8427.11</v>
      </c>
      <c r="F39" s="29">
        <v>64.63</v>
      </c>
      <c r="G39" s="29">
        <v>2.92</v>
      </c>
      <c r="H39" s="29">
        <v>3863.28</v>
      </c>
      <c r="I39" s="6">
        <v>44474.17</v>
      </c>
      <c r="J39" s="6">
        <f t="shared" si="0"/>
        <v>582917.83000000007</v>
      </c>
      <c r="K39" s="7"/>
      <c r="L39" s="7"/>
      <c r="N39" s="7"/>
      <c r="O39" s="7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9"/>
    </row>
    <row r="40" spans="1:236">
      <c r="A40" s="6" t="s">
        <v>21</v>
      </c>
      <c r="B40" s="29">
        <v>18032399.120000001</v>
      </c>
      <c r="C40" s="29">
        <v>1079846.3700000001</v>
      </c>
      <c r="D40" s="29">
        <v>16.599999999999998</v>
      </c>
      <c r="E40" s="29">
        <v>17734.25</v>
      </c>
      <c r="F40" s="29">
        <v>290.81</v>
      </c>
      <c r="G40" s="29">
        <v>119.93</v>
      </c>
      <c r="H40" s="29">
        <v>57449.369999999995</v>
      </c>
      <c r="I40" s="6">
        <v>1368899.7899999998</v>
      </c>
      <c r="J40" s="6">
        <f t="shared" si="0"/>
        <v>20556756.240000002</v>
      </c>
      <c r="K40" s="7"/>
      <c r="L40" s="7"/>
      <c r="N40" s="7"/>
      <c r="O40" s="7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9"/>
    </row>
    <row r="41" spans="1:236">
      <c r="A41" s="6" t="s">
        <v>22</v>
      </c>
      <c r="B41" s="29">
        <v>2336173.0099999998</v>
      </c>
      <c r="C41" s="29">
        <v>280191.71000000002</v>
      </c>
      <c r="D41" s="29">
        <v>57.08</v>
      </c>
      <c r="E41" s="29">
        <v>4473.07</v>
      </c>
      <c r="F41" s="29">
        <v>9.5</v>
      </c>
      <c r="G41" s="29">
        <v>17.05</v>
      </c>
      <c r="H41" s="29">
        <v>18901.519999999997</v>
      </c>
      <c r="I41" s="6">
        <v>365820.22000000003</v>
      </c>
      <c r="J41" s="6">
        <f t="shared" si="0"/>
        <v>3005643.1599999997</v>
      </c>
      <c r="K41" s="7"/>
      <c r="L41" s="7"/>
      <c r="N41" s="7"/>
      <c r="O41" s="7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9"/>
    </row>
    <row r="42" spans="1:236">
      <c r="A42" s="6" t="s">
        <v>23</v>
      </c>
      <c r="B42" s="29">
        <v>2290125.63</v>
      </c>
      <c r="C42" s="29">
        <v>264557.81</v>
      </c>
      <c r="D42" s="29">
        <v>885.69999999999993</v>
      </c>
      <c r="E42" s="29">
        <v>6609.1799999999994</v>
      </c>
      <c r="F42" s="29">
        <v>18.170000000000002</v>
      </c>
      <c r="G42" s="29">
        <v>25.35</v>
      </c>
      <c r="H42" s="29">
        <v>1404.72</v>
      </c>
      <c r="I42" s="6">
        <v>257829.31</v>
      </c>
      <c r="J42" s="6">
        <f t="shared" si="0"/>
        <v>2821455.8700000006</v>
      </c>
      <c r="K42" s="7"/>
      <c r="L42" s="7"/>
      <c r="N42" s="7"/>
      <c r="O42" s="7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9"/>
    </row>
    <row r="43" spans="1:236">
      <c r="A43" s="6" t="s">
        <v>24</v>
      </c>
      <c r="B43" s="29">
        <v>1538249.23</v>
      </c>
      <c r="C43" s="29">
        <v>142066.75</v>
      </c>
      <c r="D43" s="29">
        <v>33.64</v>
      </c>
      <c r="E43" s="29">
        <v>34.39</v>
      </c>
      <c r="F43" s="29">
        <v>11.43</v>
      </c>
      <c r="G43" s="29">
        <v>1.5699999999999998</v>
      </c>
      <c r="H43" s="29">
        <v>2803.28</v>
      </c>
      <c r="I43" s="6">
        <v>120613.29999999999</v>
      </c>
      <c r="J43" s="6">
        <f t="shared" si="0"/>
        <v>1803813.5899999999</v>
      </c>
      <c r="K43" s="7"/>
      <c r="L43" s="7"/>
      <c r="N43" s="7"/>
      <c r="O43" s="7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9"/>
    </row>
    <row r="44" spans="1:236">
      <c r="A44" s="6" t="s">
        <v>54</v>
      </c>
      <c r="B44" s="29">
        <v>400561.48</v>
      </c>
      <c r="C44" s="29">
        <v>63039.74</v>
      </c>
      <c r="D44" s="29">
        <v>1.97</v>
      </c>
      <c r="E44" s="29">
        <v>6.82</v>
      </c>
      <c r="F44" s="29">
        <v>70.81</v>
      </c>
      <c r="G44" s="29">
        <v>1.38</v>
      </c>
      <c r="H44" s="29">
        <v>3407.8799999999997</v>
      </c>
      <c r="I44" s="6">
        <v>44341.159999999996</v>
      </c>
      <c r="J44" s="6">
        <f t="shared" si="0"/>
        <v>511431.23999999993</v>
      </c>
      <c r="K44" s="7"/>
      <c r="L44" s="7"/>
      <c r="N44" s="7"/>
      <c r="O44" s="7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9"/>
    </row>
    <row r="45" spans="1:236">
      <c r="A45" s="6" t="s">
        <v>25</v>
      </c>
      <c r="B45" s="29">
        <v>1660831.81</v>
      </c>
      <c r="C45" s="29">
        <v>204959.47999999998</v>
      </c>
      <c r="D45" s="29">
        <v>7.1800000000000006</v>
      </c>
      <c r="E45" s="29">
        <v>7402.43</v>
      </c>
      <c r="F45" s="29">
        <v>57138.509999999995</v>
      </c>
      <c r="G45" s="29">
        <v>8.89</v>
      </c>
      <c r="H45" s="29">
        <v>5251.99</v>
      </c>
      <c r="I45" s="6">
        <v>187633.34999999998</v>
      </c>
      <c r="J45" s="6">
        <f t="shared" si="0"/>
        <v>2123233.6399999997</v>
      </c>
      <c r="K45" s="7"/>
      <c r="L45" s="7"/>
      <c r="N45" s="7"/>
      <c r="O45" s="7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9"/>
    </row>
    <row r="46" spans="1:236">
      <c r="A46" s="6" t="s">
        <v>26</v>
      </c>
      <c r="B46" s="29">
        <v>267804.37</v>
      </c>
      <c r="C46" s="29">
        <v>35585.479999999996</v>
      </c>
      <c r="D46" s="29">
        <v>8.16</v>
      </c>
      <c r="E46" s="29">
        <v>0</v>
      </c>
      <c r="F46" s="29">
        <v>1819.25</v>
      </c>
      <c r="G46" s="29">
        <v>2.2599999999999998</v>
      </c>
      <c r="H46" s="29">
        <v>1686.54</v>
      </c>
      <c r="I46" s="6">
        <v>28710.379999999997</v>
      </c>
      <c r="J46" s="6">
        <f t="shared" si="0"/>
        <v>335616.43999999994</v>
      </c>
      <c r="K46" s="7"/>
      <c r="L46" s="7"/>
      <c r="N46" s="7"/>
      <c r="O46" s="7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9"/>
    </row>
    <row r="47" spans="1:236">
      <c r="A47" s="6" t="s">
        <v>55</v>
      </c>
      <c r="B47" s="29">
        <v>1680297.86</v>
      </c>
      <c r="C47" s="29">
        <v>147225.19999999998</v>
      </c>
      <c r="D47" s="29">
        <v>149.78</v>
      </c>
      <c r="E47" s="29">
        <v>16820.43</v>
      </c>
      <c r="F47" s="29">
        <v>0</v>
      </c>
      <c r="G47" s="29">
        <v>24.15</v>
      </c>
      <c r="H47" s="29">
        <v>1215.55</v>
      </c>
      <c r="I47" s="6">
        <v>268553.32000000007</v>
      </c>
      <c r="J47" s="6">
        <f t="shared" si="0"/>
        <v>2114286.29</v>
      </c>
      <c r="K47" s="7"/>
      <c r="L47" s="7"/>
      <c r="N47" s="7"/>
      <c r="O47" s="7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9"/>
    </row>
    <row r="48" spans="1:236">
      <c r="A48" s="6" t="s">
        <v>27</v>
      </c>
      <c r="B48" s="29">
        <v>1425189.31</v>
      </c>
      <c r="C48" s="29">
        <v>184294.56</v>
      </c>
      <c r="D48" s="29">
        <v>2.9200000000000004</v>
      </c>
      <c r="E48" s="29">
        <v>47720.33</v>
      </c>
      <c r="F48" s="29">
        <v>37.1</v>
      </c>
      <c r="G48" s="29">
        <v>6.49</v>
      </c>
      <c r="H48" s="29">
        <v>12392.45</v>
      </c>
      <c r="I48" s="6">
        <v>175339.21</v>
      </c>
      <c r="J48" s="6">
        <f t="shared" si="0"/>
        <v>1844982.37</v>
      </c>
      <c r="K48" s="7"/>
      <c r="L48" s="7"/>
      <c r="N48" s="7"/>
      <c r="O48" s="7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9"/>
    </row>
    <row r="49" spans="1:236">
      <c r="A49" s="6" t="s">
        <v>28</v>
      </c>
      <c r="B49" s="29">
        <v>458628.02999999997</v>
      </c>
      <c r="C49" s="29">
        <v>65679.59</v>
      </c>
      <c r="D49" s="29">
        <v>9.81</v>
      </c>
      <c r="E49" s="29">
        <v>3.01</v>
      </c>
      <c r="F49" s="29">
        <v>9.4499999999999993</v>
      </c>
      <c r="G49" s="29">
        <v>1.1600000000000001</v>
      </c>
      <c r="H49" s="29">
        <v>3768.53</v>
      </c>
      <c r="I49" s="6">
        <v>51936.45</v>
      </c>
      <c r="J49" s="6">
        <f t="shared" si="0"/>
        <v>580036.03</v>
      </c>
      <c r="K49" s="7"/>
      <c r="L49" s="7"/>
      <c r="N49" s="7"/>
      <c r="O49" s="7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9"/>
    </row>
    <row r="50" spans="1:236">
      <c r="A50" s="6" t="s">
        <v>29</v>
      </c>
      <c r="B50" s="29">
        <v>1472309.87</v>
      </c>
      <c r="C50" s="29">
        <v>138216.95000000001</v>
      </c>
      <c r="D50" s="29">
        <v>37.75</v>
      </c>
      <c r="E50" s="29">
        <v>6717.86</v>
      </c>
      <c r="F50" s="29">
        <v>1.67</v>
      </c>
      <c r="G50" s="29">
        <v>12.020000000000001</v>
      </c>
      <c r="H50" s="29">
        <v>711.96</v>
      </c>
      <c r="I50" s="6">
        <v>230916.66</v>
      </c>
      <c r="J50" s="6">
        <f t="shared" si="0"/>
        <v>1848924.74</v>
      </c>
      <c r="K50" s="7"/>
      <c r="L50" s="7"/>
      <c r="N50" s="7"/>
      <c r="O50" s="7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9"/>
    </row>
    <row r="51" spans="1:236">
      <c r="A51" s="6" t="s">
        <v>30</v>
      </c>
      <c r="B51" s="29">
        <v>968185.7</v>
      </c>
      <c r="C51" s="29">
        <v>110067.75</v>
      </c>
      <c r="D51" s="29">
        <v>1.63</v>
      </c>
      <c r="E51" s="29">
        <v>6401.67</v>
      </c>
      <c r="F51" s="29">
        <v>68.12</v>
      </c>
      <c r="G51" s="29">
        <v>1.75</v>
      </c>
      <c r="H51" s="29">
        <v>1161.58</v>
      </c>
      <c r="I51" s="6">
        <v>100818.90000000001</v>
      </c>
      <c r="J51" s="6">
        <f t="shared" si="0"/>
        <v>1186707.0999999999</v>
      </c>
      <c r="K51" s="7"/>
      <c r="L51" s="7"/>
      <c r="N51" s="7"/>
      <c r="O51" s="7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9"/>
    </row>
    <row r="52" spans="1:236">
      <c r="A52" s="6" t="s">
        <v>31</v>
      </c>
      <c r="B52" s="29">
        <v>230233.42</v>
      </c>
      <c r="C52" s="29">
        <v>37855.410000000003</v>
      </c>
      <c r="D52" s="29">
        <v>5.78</v>
      </c>
      <c r="E52" s="29">
        <v>0</v>
      </c>
      <c r="F52" s="29">
        <v>9.98</v>
      </c>
      <c r="G52" s="29">
        <v>0.72</v>
      </c>
      <c r="H52" s="29">
        <v>1497.59</v>
      </c>
      <c r="I52" s="6">
        <v>21252.090000000004</v>
      </c>
      <c r="J52" s="6">
        <f t="shared" si="0"/>
        <v>290854.99000000005</v>
      </c>
      <c r="K52" s="7"/>
      <c r="L52" s="7"/>
      <c r="N52" s="7"/>
      <c r="O52" s="7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9"/>
    </row>
    <row r="53" spans="1:236">
      <c r="A53" s="6" t="s">
        <v>32</v>
      </c>
      <c r="B53" s="29">
        <v>2989734.37</v>
      </c>
      <c r="C53" s="29">
        <v>275809.31</v>
      </c>
      <c r="D53" s="29">
        <v>361.39</v>
      </c>
      <c r="E53" s="29">
        <v>2416.9899999999998</v>
      </c>
      <c r="F53" s="29">
        <v>21.24</v>
      </c>
      <c r="G53" s="29">
        <v>8.49</v>
      </c>
      <c r="H53" s="29">
        <v>29193.910000000003</v>
      </c>
      <c r="I53" s="6">
        <v>400269.92</v>
      </c>
      <c r="J53" s="6">
        <f t="shared" si="0"/>
        <v>3697815.620000001</v>
      </c>
      <c r="K53" s="7"/>
      <c r="L53" s="7"/>
      <c r="N53" s="7"/>
      <c r="O53" s="7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</row>
    <row r="54" spans="1:236">
      <c r="A54" s="6" t="s">
        <v>33</v>
      </c>
      <c r="B54" s="29">
        <v>166576.91999999998</v>
      </c>
      <c r="C54" s="29">
        <v>20764.47</v>
      </c>
      <c r="D54" s="29">
        <v>0.87000000000000011</v>
      </c>
      <c r="E54" s="29">
        <v>0</v>
      </c>
      <c r="F54" s="29">
        <v>0</v>
      </c>
      <c r="G54" s="29">
        <v>0.57999999999999996</v>
      </c>
      <c r="H54" s="29">
        <v>1151.27</v>
      </c>
      <c r="I54" s="6">
        <v>12086.92</v>
      </c>
      <c r="J54" s="6">
        <f t="shared" si="0"/>
        <v>200581.02999999997</v>
      </c>
      <c r="K54" s="7"/>
      <c r="L54" s="7"/>
      <c r="N54" s="7"/>
      <c r="O54" s="7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9"/>
    </row>
    <row r="55" spans="1:236">
      <c r="A55" s="6" t="s">
        <v>34</v>
      </c>
      <c r="B55" s="29">
        <v>1417080.82</v>
      </c>
      <c r="C55" s="29">
        <v>135790.29999999999</v>
      </c>
      <c r="D55" s="29">
        <v>31.87</v>
      </c>
      <c r="E55" s="29">
        <v>9813.14</v>
      </c>
      <c r="F55" s="29">
        <v>29.919999999999998</v>
      </c>
      <c r="G55" s="29">
        <v>10.8</v>
      </c>
      <c r="H55" s="29">
        <v>539.81999999999994</v>
      </c>
      <c r="I55" s="6">
        <v>170976.25</v>
      </c>
      <c r="J55" s="6">
        <f t="shared" si="0"/>
        <v>1734272.9200000002</v>
      </c>
      <c r="K55" s="7"/>
      <c r="L55" s="7"/>
      <c r="N55" s="7"/>
      <c r="O55" s="7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9"/>
    </row>
    <row r="56" spans="1:236">
      <c r="A56" s="6" t="s">
        <v>35</v>
      </c>
      <c r="B56" s="29">
        <v>224291.00000000003</v>
      </c>
      <c r="C56" s="29">
        <v>35697.879999999997</v>
      </c>
      <c r="D56" s="29">
        <v>7.06</v>
      </c>
      <c r="E56" s="29">
        <v>0</v>
      </c>
      <c r="F56" s="29">
        <v>3060.76</v>
      </c>
      <c r="G56" s="29">
        <v>0.94</v>
      </c>
      <c r="H56" s="29">
        <v>195.79999999999998</v>
      </c>
      <c r="I56" s="6">
        <v>20528.359999999997</v>
      </c>
      <c r="J56" s="6">
        <f t="shared" si="0"/>
        <v>283781.8</v>
      </c>
      <c r="K56" s="7"/>
      <c r="L56" s="7"/>
      <c r="N56" s="7"/>
      <c r="O56" s="7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9"/>
    </row>
    <row r="57" spans="1:236">
      <c r="A57" s="6" t="s">
        <v>36</v>
      </c>
      <c r="B57" s="29">
        <v>945458.33</v>
      </c>
      <c r="C57" s="29">
        <v>125563.34000000001</v>
      </c>
      <c r="D57" s="29">
        <v>33.85</v>
      </c>
      <c r="E57" s="29">
        <v>0</v>
      </c>
      <c r="F57" s="29">
        <v>26.45</v>
      </c>
      <c r="G57" s="29">
        <v>7.38</v>
      </c>
      <c r="H57" s="29">
        <v>532.55000000000007</v>
      </c>
      <c r="I57" s="6">
        <v>114566.7</v>
      </c>
      <c r="J57" s="6">
        <f t="shared" si="0"/>
        <v>1186188.5999999999</v>
      </c>
      <c r="K57" s="7"/>
      <c r="L57" s="7"/>
      <c r="N57" s="7"/>
      <c r="O57" s="7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9"/>
    </row>
    <row r="58" spans="1:236">
      <c r="A58" s="6" t="s">
        <v>37</v>
      </c>
      <c r="B58" s="29">
        <v>4458549.2699999996</v>
      </c>
      <c r="C58" s="29">
        <v>468931.51999999996</v>
      </c>
      <c r="D58" s="29">
        <v>309.58999999999997</v>
      </c>
      <c r="E58" s="29">
        <v>36521.9</v>
      </c>
      <c r="F58" s="29">
        <v>0</v>
      </c>
      <c r="G58" s="29">
        <v>41.370000000000005</v>
      </c>
      <c r="H58" s="29">
        <v>3360.0600000000004</v>
      </c>
      <c r="I58" s="6">
        <v>501838.41</v>
      </c>
      <c r="J58" s="6">
        <f t="shared" si="0"/>
        <v>5469552.1199999992</v>
      </c>
      <c r="K58" s="7"/>
      <c r="L58" s="7"/>
      <c r="N58" s="7"/>
      <c r="O58" s="7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9"/>
    </row>
    <row r="59" spans="1:236">
      <c r="A59" s="6" t="s">
        <v>38</v>
      </c>
      <c r="B59" s="29">
        <v>975933.91</v>
      </c>
      <c r="C59" s="29">
        <v>94776.239999999991</v>
      </c>
      <c r="D59" s="29">
        <v>19.850000000000001</v>
      </c>
      <c r="E59" s="29">
        <v>0</v>
      </c>
      <c r="F59" s="29">
        <v>22.66</v>
      </c>
      <c r="G59" s="29">
        <v>3.83</v>
      </c>
      <c r="H59" s="29">
        <v>5682.06</v>
      </c>
      <c r="I59" s="6">
        <v>87176.65</v>
      </c>
      <c r="J59" s="6">
        <f t="shared" si="0"/>
        <v>1163615.2</v>
      </c>
      <c r="K59" s="7"/>
      <c r="L59" s="7"/>
      <c r="N59" s="7"/>
      <c r="O59" s="7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9"/>
    </row>
    <row r="60" spans="1:236">
      <c r="A60" s="6" t="s">
        <v>48</v>
      </c>
      <c r="B60" s="29">
        <v>2726141.8400000003</v>
      </c>
      <c r="C60" s="29">
        <v>267041.58999999997</v>
      </c>
      <c r="D60" s="29">
        <v>4.3899999999999997</v>
      </c>
      <c r="E60" s="29">
        <v>27715.239999999998</v>
      </c>
      <c r="F60" s="29">
        <v>9.129999999999999</v>
      </c>
      <c r="G60" s="29">
        <v>5.8100000000000005</v>
      </c>
      <c r="H60" s="29">
        <v>3833.0699999999997</v>
      </c>
      <c r="I60" s="6">
        <v>218281.43</v>
      </c>
      <c r="J60" s="6">
        <f t="shared" si="0"/>
        <v>3243032.5000000005</v>
      </c>
      <c r="K60" s="7"/>
      <c r="L60" s="7"/>
      <c r="N60" s="7"/>
      <c r="O60" s="7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9"/>
    </row>
    <row r="61" spans="1:236">
      <c r="A61" s="6" t="s">
        <v>39</v>
      </c>
      <c r="B61" s="29">
        <v>198409.98</v>
      </c>
      <c r="C61" s="29">
        <v>41191.579999999994</v>
      </c>
      <c r="D61" s="29">
        <v>12.75</v>
      </c>
      <c r="E61" s="29">
        <v>0</v>
      </c>
      <c r="F61" s="29">
        <v>7.8900000000000006</v>
      </c>
      <c r="G61" s="29">
        <v>0.16</v>
      </c>
      <c r="H61" s="29">
        <v>1812.6</v>
      </c>
      <c r="I61" s="6">
        <v>24320.130000000005</v>
      </c>
      <c r="J61" s="6">
        <f t="shared" si="0"/>
        <v>265755.09000000003</v>
      </c>
      <c r="K61" s="7"/>
      <c r="L61" s="7"/>
      <c r="N61" s="7"/>
      <c r="O61" s="7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9"/>
    </row>
    <row r="62" spans="1:236">
      <c r="A62" s="6" t="s">
        <v>40</v>
      </c>
      <c r="B62" s="29">
        <v>1993474.48</v>
      </c>
      <c r="C62" s="29">
        <v>187620.18000000002</v>
      </c>
      <c r="D62" s="29">
        <v>32.879999999999995</v>
      </c>
      <c r="E62" s="29">
        <v>2.75</v>
      </c>
      <c r="F62" s="29">
        <v>677.41</v>
      </c>
      <c r="G62" s="29">
        <v>10.050000000000001</v>
      </c>
      <c r="H62" s="29">
        <v>1239.71</v>
      </c>
      <c r="I62" s="6">
        <v>177177.75000000003</v>
      </c>
      <c r="J62" s="6">
        <f t="shared" si="0"/>
        <v>2360235.21</v>
      </c>
      <c r="K62" s="7"/>
      <c r="L62" s="7"/>
      <c r="N62" s="7"/>
      <c r="O62" s="7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9"/>
    </row>
    <row r="63" spans="1:236">
      <c r="A63" s="6" t="s">
        <v>41</v>
      </c>
      <c r="B63" s="29">
        <v>86979.749999999985</v>
      </c>
      <c r="C63" s="29">
        <v>4299.4799999999996</v>
      </c>
      <c r="D63" s="29">
        <v>0.1</v>
      </c>
      <c r="E63" s="29">
        <v>1287.08</v>
      </c>
      <c r="F63" s="29">
        <v>0</v>
      </c>
      <c r="G63" s="29">
        <v>0.89</v>
      </c>
      <c r="H63" s="29">
        <v>850.86</v>
      </c>
      <c r="I63" s="6">
        <v>42998.229999999996</v>
      </c>
      <c r="J63" s="6">
        <f t="shared" si="0"/>
        <v>136416.38999999998</v>
      </c>
      <c r="K63" s="7"/>
      <c r="L63" s="7"/>
      <c r="N63" s="7"/>
      <c r="O63" s="7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9"/>
    </row>
    <row r="64" spans="1:236">
      <c r="A64" s="25" t="s">
        <v>42</v>
      </c>
      <c r="B64" s="30">
        <v>81344.56</v>
      </c>
      <c r="C64" s="30">
        <v>4950.5999999999995</v>
      </c>
      <c r="D64" s="30">
        <v>0.01</v>
      </c>
      <c r="E64" s="30">
        <v>175.56</v>
      </c>
      <c r="F64" s="30">
        <v>0</v>
      </c>
      <c r="G64" s="30">
        <v>0.45999999999999996</v>
      </c>
      <c r="H64" s="30">
        <v>2100.6799999999998</v>
      </c>
      <c r="I64" s="25">
        <v>43404.830000000009</v>
      </c>
      <c r="J64" s="6">
        <f t="shared" si="0"/>
        <v>131976.70000000001</v>
      </c>
      <c r="K64" s="7"/>
      <c r="L64" s="7"/>
      <c r="N64" s="7"/>
      <c r="O64" s="7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9"/>
    </row>
    <row r="65" spans="1:235" ht="17.100000000000001" customHeight="1">
      <c r="A65" s="25" t="s">
        <v>85</v>
      </c>
      <c r="B65" s="30">
        <v>7796.8300000003073</v>
      </c>
      <c r="C65" s="30">
        <v>0</v>
      </c>
      <c r="D65" s="30">
        <v>0</v>
      </c>
      <c r="E65" s="30">
        <v>0</v>
      </c>
      <c r="F65" s="30">
        <v>0</v>
      </c>
      <c r="G65" s="28">
        <v>0</v>
      </c>
      <c r="H65" s="28">
        <v>0</v>
      </c>
      <c r="I65" s="25">
        <v>0</v>
      </c>
      <c r="J65" s="6">
        <f t="shared" si="0"/>
        <v>7796.8300000003073</v>
      </c>
      <c r="K65" s="7"/>
      <c r="L65" s="7"/>
      <c r="M65" s="7"/>
      <c r="N65" s="7"/>
      <c r="O65" s="7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</row>
    <row r="66" spans="1:235" ht="17.100000000000001" customHeight="1" thickBot="1">
      <c r="A66" s="32"/>
      <c r="B66" s="30"/>
      <c r="C66" s="30"/>
      <c r="D66" s="30"/>
      <c r="E66" s="30"/>
      <c r="F66" s="30"/>
      <c r="G66" s="28"/>
      <c r="H66" s="28"/>
      <c r="I66" s="25"/>
      <c r="J66" s="25"/>
      <c r="K66" s="7"/>
      <c r="L66" s="7"/>
      <c r="M66" s="7"/>
      <c r="N66" s="7"/>
      <c r="O66" s="7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</row>
    <row r="67" spans="1:235" ht="17.100000000000001" customHeight="1" thickTop="1">
      <c r="A67" s="39"/>
      <c r="B67" s="40"/>
      <c r="C67" s="40"/>
      <c r="D67" s="40"/>
      <c r="E67" s="40"/>
      <c r="F67" s="40"/>
      <c r="G67" s="40"/>
      <c r="H67" s="40"/>
      <c r="I67" s="40"/>
      <c r="J67" s="40"/>
      <c r="K67" s="7"/>
      <c r="L67" s="7"/>
      <c r="M67" s="7"/>
      <c r="N67" s="7"/>
      <c r="O67" s="7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</row>
    <row r="68" spans="1:235" ht="17.100000000000001" customHeight="1">
      <c r="A68" s="31" t="s">
        <v>43</v>
      </c>
      <c r="B68" s="31">
        <f>SUM(B13:B65)</f>
        <v>87443577.550000012</v>
      </c>
      <c r="C68" s="31">
        <f t="shared" ref="C68:I68" si="1">SUM(C13:C65)</f>
        <v>8620849.4199999981</v>
      </c>
      <c r="D68" s="31">
        <f t="shared" si="1"/>
        <v>4140.1600000000008</v>
      </c>
      <c r="E68" s="31">
        <f t="shared" si="1"/>
        <v>352372.48000000004</v>
      </c>
      <c r="F68" s="31">
        <f t="shared" si="1"/>
        <v>87989.239999999991</v>
      </c>
      <c r="G68" s="31">
        <f t="shared" si="1"/>
        <v>540.9799999999999</v>
      </c>
      <c r="H68" s="31">
        <f t="shared" si="1"/>
        <v>303063.92999999993</v>
      </c>
      <c r="I68" s="31">
        <f t="shared" si="1"/>
        <v>9536699.3200000022</v>
      </c>
      <c r="J68" s="31">
        <f>SUM(J13:J65)</f>
        <v>106349233.08</v>
      </c>
      <c r="K68" s="7"/>
      <c r="L68" s="7"/>
      <c r="M68" s="7"/>
      <c r="N68" s="7"/>
      <c r="O68" s="7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</row>
    <row r="69" spans="1:235" ht="17.100000000000001" customHeight="1" thickBot="1">
      <c r="A69" s="41"/>
      <c r="B69" s="41"/>
      <c r="C69" s="41"/>
      <c r="D69" s="41"/>
      <c r="E69" s="41"/>
      <c r="F69" s="42"/>
      <c r="G69" s="41"/>
      <c r="H69" s="41"/>
      <c r="I69" s="41"/>
      <c r="J69" s="41"/>
      <c r="K69" s="7"/>
      <c r="L69" s="7"/>
      <c r="M69" s="7"/>
      <c r="N69" s="7"/>
      <c r="O69" s="7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</row>
    <row r="70" spans="1:235" ht="17.100000000000001" customHeight="1" thickTop="1">
      <c r="A70" s="27"/>
      <c r="B70" s="28"/>
      <c r="C70" s="28"/>
      <c r="D70" s="28"/>
      <c r="E70" s="28"/>
      <c r="F70" s="38"/>
      <c r="G70" s="28"/>
      <c r="H70" s="28"/>
      <c r="I70" s="28"/>
      <c r="J70" s="38"/>
      <c r="K70" s="7"/>
      <c r="L70" s="7"/>
      <c r="M70" s="7"/>
      <c r="N70" s="7"/>
      <c r="O70" s="7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</row>
    <row r="71" spans="1:235" ht="17.100000000000001" hidden="1" customHeight="1">
      <c r="A71" s="36"/>
      <c r="B71" s="26"/>
      <c r="C71" s="26"/>
      <c r="D71" s="26"/>
      <c r="E71" s="26"/>
      <c r="F71" s="26"/>
      <c r="G71" s="26"/>
      <c r="H71" s="26"/>
      <c r="I71" s="26"/>
      <c r="J71" s="26"/>
      <c r="K71" s="7"/>
      <c r="L71" s="7"/>
      <c r="M71" s="7"/>
      <c r="N71" s="7"/>
      <c r="O71" s="7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</row>
    <row r="72" spans="1:235" ht="17.100000000000001" hidden="1" customHeight="1">
      <c r="A72" s="37"/>
      <c r="B72" s="26"/>
      <c r="C72" s="26"/>
      <c r="D72" s="26"/>
      <c r="E72" s="26"/>
      <c r="F72" s="26"/>
      <c r="G72" s="26"/>
      <c r="H72" s="26"/>
      <c r="I72" s="26"/>
      <c r="J72" s="26"/>
      <c r="K72" s="7"/>
      <c r="L72" s="7"/>
      <c r="M72" s="7"/>
      <c r="N72" s="7"/>
      <c r="O72" s="7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</row>
    <row r="73" spans="1:235" ht="17.100000000000001" hidden="1" customHeight="1">
      <c r="A73" s="37"/>
      <c r="B73" s="26"/>
      <c r="C73" s="26"/>
      <c r="D73" s="26"/>
      <c r="E73" s="26"/>
      <c r="F73" s="26"/>
      <c r="G73" s="26"/>
      <c r="H73" s="26"/>
      <c r="I73" s="26"/>
      <c r="J73" s="26"/>
      <c r="K73" s="7"/>
      <c r="L73" s="7"/>
      <c r="M73" s="7"/>
      <c r="N73" s="7"/>
      <c r="O73" s="7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</row>
    <row r="74" spans="1:235" ht="17.100000000000001" hidden="1" customHeight="1">
      <c r="A74" s="37"/>
      <c r="B74" s="26"/>
      <c r="C74" s="26"/>
      <c r="D74" s="26"/>
      <c r="E74" s="26"/>
      <c r="F74" s="26"/>
      <c r="G74" s="26"/>
      <c r="H74" s="26"/>
      <c r="I74" s="26"/>
      <c r="J74" s="26"/>
      <c r="K74" s="7"/>
      <c r="L74" s="7"/>
      <c r="M74" s="7"/>
      <c r="N74" s="7"/>
      <c r="O74" s="7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</row>
    <row r="75" spans="1:235" ht="17.25" hidden="1" customHeight="1">
      <c r="A75" s="12"/>
      <c r="B75" s="28"/>
      <c r="C75" s="28"/>
      <c r="D75" s="28"/>
      <c r="E75" s="28"/>
      <c r="F75" s="28"/>
      <c r="G75" s="28"/>
      <c r="H75" s="28"/>
      <c r="I75" s="28"/>
      <c r="J75" s="28"/>
      <c r="K75" s="7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</row>
    <row r="76" spans="1:235" ht="14.1" hidden="1" customHeight="1">
      <c r="A76" s="34" t="s">
        <v>82</v>
      </c>
      <c r="B76" s="6"/>
      <c r="C76" s="6"/>
      <c r="D76" s="6"/>
      <c r="E76" s="6"/>
      <c r="F76" s="6"/>
      <c r="G76" s="6"/>
      <c r="H76" s="6"/>
      <c r="I76" s="6"/>
      <c r="J76" s="6"/>
      <c r="K76" s="7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</row>
    <row r="77" spans="1:235" ht="14.1" hidden="1" customHeight="1">
      <c r="A77" s="34" t="s">
        <v>81</v>
      </c>
      <c r="B77" s="6"/>
      <c r="C77" s="6"/>
      <c r="D77" s="6"/>
      <c r="E77" s="6"/>
      <c r="F77" s="6"/>
      <c r="G77" s="6"/>
      <c r="H77" s="6"/>
      <c r="I77" s="6"/>
      <c r="J77" s="6"/>
      <c r="K77" s="7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</row>
    <row r="78" spans="1:235" ht="14.1" hidden="1" customHeight="1">
      <c r="A78" s="35" t="s">
        <v>82</v>
      </c>
      <c r="B78" s="6"/>
      <c r="C78" s="6"/>
      <c r="D78" s="6"/>
      <c r="E78" s="6"/>
      <c r="F78" s="6"/>
      <c r="G78" s="6"/>
      <c r="H78" s="6"/>
      <c r="I78" s="6"/>
      <c r="J78" s="6"/>
      <c r="K78" s="7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</row>
    <row r="79" spans="1:235" ht="14.1" hidden="1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7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</row>
    <row r="80" spans="1:235" ht="14.1" hidden="1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7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</row>
    <row r="81" spans="1:236" ht="14.1" hidden="1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7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8"/>
      <c r="HW81" s="8"/>
      <c r="HX81" s="8"/>
      <c r="HY81" s="8"/>
      <c r="HZ81" s="8"/>
      <c r="IA81" s="8"/>
      <c r="IB81" s="9"/>
    </row>
    <row r="82" spans="1:236" hidden="1">
      <c r="A82" s="6"/>
      <c r="B82" s="6"/>
      <c r="C82" s="6"/>
      <c r="D82" s="6"/>
      <c r="E82" s="6"/>
      <c r="F82" s="6"/>
      <c r="G82" s="6"/>
      <c r="H82" s="6"/>
      <c r="I82" s="6"/>
      <c r="J82" s="6"/>
      <c r="K82" s="7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8"/>
      <c r="HW82" s="8"/>
      <c r="HX82" s="8"/>
      <c r="HY82" s="8"/>
      <c r="HZ82" s="8"/>
      <c r="IA82" s="8"/>
      <c r="IB82" s="9"/>
    </row>
    <row r="83" spans="1:236" hidden="1">
      <c r="A83" s="6"/>
      <c r="B83" s="6"/>
      <c r="C83" s="6"/>
      <c r="D83" s="6"/>
      <c r="E83" s="6"/>
      <c r="F83" s="6"/>
      <c r="G83" s="6"/>
      <c r="H83" s="6"/>
      <c r="I83" s="6"/>
      <c r="J83" s="6"/>
      <c r="K83" s="7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8"/>
      <c r="HW83" s="8"/>
      <c r="HX83" s="8"/>
      <c r="HY83" s="8"/>
      <c r="HZ83" s="8"/>
      <c r="IA83" s="8"/>
      <c r="IB83" s="9"/>
    </row>
    <row r="84" spans="1:236" hidden="1">
      <c r="A84" s="6"/>
      <c r="B84" s="6"/>
      <c r="C84" s="6"/>
      <c r="D84" s="6"/>
      <c r="E84" s="6"/>
      <c r="F84" s="6"/>
      <c r="G84" s="6"/>
      <c r="H84" s="6"/>
      <c r="I84" s="6"/>
      <c r="J84" s="6"/>
      <c r="K84" s="7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8"/>
      <c r="HW84" s="8"/>
      <c r="HX84" s="8"/>
      <c r="HY84" s="8"/>
      <c r="HZ84" s="8"/>
      <c r="IA84" s="8"/>
      <c r="IB84" s="9"/>
    </row>
    <row r="85" spans="1:236" hidden="1">
      <c r="A85" s="6"/>
      <c r="B85" s="6"/>
      <c r="C85" s="6"/>
      <c r="D85" s="6"/>
      <c r="E85" s="6"/>
      <c r="F85" s="6"/>
      <c r="G85" s="6"/>
      <c r="H85" s="6"/>
      <c r="I85" s="6"/>
      <c r="J85" s="6"/>
      <c r="K85" s="7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8"/>
      <c r="HW85" s="8"/>
      <c r="HX85" s="8"/>
      <c r="HY85" s="8"/>
      <c r="HZ85" s="8"/>
      <c r="IA85" s="8"/>
      <c r="IB85" s="9"/>
    </row>
    <row r="86" spans="1:236" hidden="1">
      <c r="A86" s="6"/>
      <c r="B86" s="6"/>
      <c r="C86" s="6"/>
      <c r="D86" s="6"/>
      <c r="E86" s="6"/>
      <c r="F86" s="6"/>
      <c r="G86" s="6"/>
      <c r="H86" s="6"/>
      <c r="I86" s="6"/>
      <c r="J86" s="6"/>
      <c r="K86" s="7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8"/>
      <c r="HW86" s="8"/>
      <c r="HX86" s="8"/>
      <c r="HY86" s="8"/>
      <c r="HZ86" s="8"/>
      <c r="IA86" s="8"/>
      <c r="IB86" s="9"/>
    </row>
    <row r="87" spans="1:236" hidden="1">
      <c r="A87" s="6"/>
      <c r="B87" s="6"/>
      <c r="C87" s="6"/>
      <c r="D87" s="6"/>
      <c r="E87" s="6"/>
      <c r="F87" s="6"/>
      <c r="G87" s="6"/>
      <c r="H87" s="6"/>
      <c r="I87" s="6"/>
      <c r="J87" s="6"/>
      <c r="K87" s="7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8"/>
      <c r="HW87" s="8"/>
      <c r="HX87" s="8"/>
      <c r="HY87" s="8"/>
      <c r="HZ87" s="8"/>
      <c r="IA87" s="8"/>
      <c r="IB87" s="9"/>
    </row>
    <row r="88" spans="1:236" hidden="1">
      <c r="A88" s="6"/>
      <c r="B88" s="6"/>
      <c r="C88" s="6"/>
      <c r="D88" s="6"/>
      <c r="E88" s="6"/>
      <c r="F88" s="6"/>
      <c r="G88" s="6"/>
      <c r="H88" s="6"/>
      <c r="I88" s="6"/>
      <c r="J88" s="6"/>
      <c r="K88" s="7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8"/>
      <c r="HW88" s="8"/>
      <c r="HX88" s="8"/>
      <c r="HY88" s="8"/>
      <c r="HZ88" s="8"/>
      <c r="IA88" s="8"/>
      <c r="IB88" s="9"/>
    </row>
    <row r="89" spans="1:236" hidden="1">
      <c r="A89" s="6"/>
      <c r="B89" s="6"/>
      <c r="C89" s="6"/>
      <c r="D89" s="6"/>
      <c r="E89" s="6"/>
      <c r="F89" s="6"/>
      <c r="G89" s="6"/>
      <c r="H89" s="6"/>
      <c r="I89" s="6"/>
      <c r="J89" s="6"/>
      <c r="K89" s="7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</row>
    <row r="90" spans="1:236" hidden="1">
      <c r="A90" s="6"/>
      <c r="B90" s="6"/>
      <c r="C90" s="6"/>
      <c r="D90" s="6"/>
      <c r="E90" s="6"/>
      <c r="F90" s="6"/>
      <c r="G90" s="6"/>
      <c r="H90" s="6"/>
      <c r="I90" s="6"/>
      <c r="J90" s="6"/>
      <c r="K90" s="7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</row>
    <row r="91" spans="1:236" hidden="1">
      <c r="A91" s="6"/>
      <c r="B91" s="6"/>
      <c r="C91" s="6"/>
      <c r="D91" s="6"/>
      <c r="E91" s="6"/>
      <c r="F91" s="6"/>
      <c r="G91" s="6"/>
      <c r="H91" s="6"/>
      <c r="I91" s="6"/>
      <c r="J91" s="6"/>
      <c r="K91" s="7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</row>
    <row r="92" spans="1:236" hidden="1">
      <c r="A92" s="6"/>
      <c r="B92" s="6"/>
      <c r="C92" s="6"/>
      <c r="D92" s="6"/>
      <c r="E92" s="6"/>
      <c r="F92" s="6"/>
      <c r="G92" s="6"/>
      <c r="H92" s="6"/>
      <c r="I92" s="6"/>
      <c r="J92" s="6"/>
      <c r="K92" s="7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</row>
    <row r="93" spans="1:236" hidden="1">
      <c r="A93" s="6"/>
      <c r="B93" s="6"/>
      <c r="C93" s="6"/>
      <c r="D93" s="6"/>
      <c r="E93" s="6"/>
      <c r="F93" s="6"/>
      <c r="G93" s="6"/>
      <c r="H93" s="6"/>
      <c r="I93" s="6"/>
      <c r="J93" s="6"/>
      <c r="K93" s="7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</row>
    <row r="94" spans="1:236" hidden="1">
      <c r="A94" s="6"/>
      <c r="B94" s="6"/>
      <c r="C94" s="6"/>
      <c r="D94" s="6"/>
      <c r="E94" s="6"/>
      <c r="F94" s="6"/>
      <c r="G94" s="6"/>
      <c r="H94" s="6"/>
      <c r="I94" s="6"/>
      <c r="J94" s="6"/>
      <c r="K94" s="7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</row>
    <row r="95" spans="1:236" hidden="1">
      <c r="A95" s="6"/>
      <c r="B95" s="6"/>
      <c r="C95" s="6"/>
      <c r="D95" s="6"/>
      <c r="E95" s="6"/>
      <c r="F95" s="6"/>
      <c r="G95" s="6"/>
      <c r="H95" s="6"/>
      <c r="I95" s="6"/>
      <c r="J95" s="6"/>
      <c r="K95" s="7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</row>
    <row r="96" spans="1:236" hidden="1">
      <c r="A96" s="6"/>
      <c r="B96" s="6"/>
      <c r="C96" s="6"/>
      <c r="D96" s="6"/>
      <c r="E96" s="6"/>
      <c r="F96" s="6"/>
      <c r="G96" s="6"/>
      <c r="H96" s="6"/>
      <c r="I96" s="6"/>
      <c r="J96" s="6"/>
      <c r="K96" s="7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</row>
    <row r="97" spans="1:235" hidden="1">
      <c r="A97" s="6"/>
      <c r="B97" s="6"/>
      <c r="C97" s="6"/>
      <c r="D97" s="6"/>
      <c r="E97" s="6"/>
      <c r="F97" s="6"/>
      <c r="G97" s="6"/>
      <c r="H97" s="6"/>
      <c r="I97" s="6"/>
      <c r="J97" s="6"/>
      <c r="K97" s="7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</row>
    <row r="98" spans="1:235" hidden="1">
      <c r="A98" s="6"/>
      <c r="B98" s="6"/>
      <c r="C98" s="6"/>
      <c r="D98" s="6"/>
      <c r="E98" s="6"/>
      <c r="F98" s="6"/>
      <c r="G98" s="6"/>
      <c r="H98" s="6"/>
      <c r="I98" s="6"/>
      <c r="J98" s="6"/>
      <c r="K98" s="7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</row>
    <row r="99" spans="1:235" hidden="1">
      <c r="A99" s="6"/>
      <c r="B99" s="6"/>
      <c r="C99" s="6"/>
      <c r="D99" s="6"/>
      <c r="E99" s="6"/>
      <c r="F99" s="6"/>
      <c r="G99" s="6"/>
      <c r="H99" s="6"/>
      <c r="I99" s="6"/>
      <c r="J99" s="6"/>
      <c r="K99" s="7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</row>
    <row r="100" spans="1:235" hidden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7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</row>
    <row r="101" spans="1:235" hidden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7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</row>
    <row r="102" spans="1:235" hidden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7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</row>
    <row r="103" spans="1:235" hidden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7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</row>
    <row r="104" spans="1:235" hidden="1">
      <c r="A104" s="2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</row>
    <row r="105" spans="1:235" hidden="1">
      <c r="A105" s="2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</row>
    <row r="106" spans="1:235" hidden="1">
      <c r="A106" s="2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</row>
    <row r="107" spans="1:235" hidden="1">
      <c r="A107" s="2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</row>
    <row r="108" spans="1:235" hidden="1">
      <c r="A108" s="2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</row>
    <row r="109" spans="1:235" hidden="1">
      <c r="A109" s="2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</row>
    <row r="110" spans="1:235" hidden="1">
      <c r="A110" s="2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</row>
    <row r="111" spans="1:235" hidden="1">
      <c r="A111" s="2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</row>
    <row r="112" spans="1:235" hidden="1">
      <c r="A112" s="2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</row>
    <row r="113" spans="1:235" hidden="1">
      <c r="A113" s="2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</row>
    <row r="114" spans="1:235" hidden="1">
      <c r="A114" s="2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</row>
    <row r="115" spans="1:235" hidden="1">
      <c r="A115" s="2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</row>
    <row r="116" spans="1:235" hidden="1">
      <c r="A116" s="2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</row>
    <row r="117" spans="1:235" hidden="1">
      <c r="A117" s="2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</row>
    <row r="118" spans="1:235" hidden="1">
      <c r="A118" s="2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</row>
    <row r="119" spans="1:235" hidden="1">
      <c r="A119" s="2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</row>
    <row r="120" spans="1:235" hidden="1">
      <c r="A120" s="2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</row>
    <row r="121" spans="1:235" hidden="1">
      <c r="A121" s="2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</row>
    <row r="122" spans="1:235" hidden="1"/>
    <row r="123" spans="1:235" hidden="1"/>
    <row r="124" spans="1:235" hidden="1"/>
  </sheetData>
  <customSheetViews>
    <customSheetView guid="{2C46A12D-73F5-4811-8806-C989D88AE89F}" scale="87" showPageBreaks="1" fitToPage="1" hiddenColumns="1" showRuler="0" topLeftCell="U38">
      <selection activeCell="V1" sqref="V1:AC66"/>
      <pageMargins left="0.5" right="0.5" top="0.5" bottom="0.55000000000000004" header="0" footer="0"/>
      <printOptions horizontalCentered="1" verticalCentered="1"/>
      <pageSetup paperSize="9" scale="10" orientation="portrait" r:id="rId1"/>
      <headerFooter alignWithMargins="0"/>
    </customSheetView>
    <customSheetView guid="{63C0D369-6BE1-46A6-B405-7F8CCEAC8319}" scale="87" showPageBreaks="1" fitToPage="1" hiddenColumns="1" showRuler="0" topLeftCell="O38">
      <selection activeCell="M1" sqref="M1:T66"/>
      <pageMargins left="0.5" right="0.5" top="0.5" bottom="0.55000000000000004" header="0" footer="0"/>
      <printOptions horizontalCentered="1" verticalCentered="1"/>
      <pageSetup paperSize="9" scale="10" orientation="portrait" r:id="rId2"/>
      <headerFooter alignWithMargins="0"/>
    </customSheetView>
    <customSheetView guid="{EBA0F91C-D603-4C0A-A6C5-40E9E6519E13}" scale="87" showPageBreaks="1" hiddenColumns="1" showRuler="0" topLeftCell="B50">
      <selection sqref="A1:F66"/>
      <pageMargins left="0.5" right="0.5" top="0.5" bottom="0.55000000000000004" header="0" footer="0"/>
      <printOptions horizontalCentered="1" verticalCentered="1"/>
      <pageSetup paperSize="9" scale="67" orientation="portrait" r:id="rId3"/>
      <headerFooter alignWithMargins="0"/>
    </customSheetView>
    <customSheetView guid="{95444495-EC62-40D5-A2F9-2228BE006B24}" scale="87" showPageBreaks="1" hiddenColumns="1" showRuler="0" topLeftCell="H50">
      <selection activeCell="G1" sqref="G1:K66"/>
      <pageMargins left="0.5" right="0.5" top="0.5" bottom="0.55000000000000004" header="0" footer="0"/>
      <printOptions horizontalCentered="1" verticalCentered="1"/>
      <pageSetup paperSize="9" scale="67" orientation="portrait" r:id="rId4"/>
      <headerFooter alignWithMargins="0"/>
    </customSheetView>
  </customSheetViews>
  <mergeCells count="10">
    <mergeCell ref="A8:A11"/>
    <mergeCell ref="B8:B11"/>
    <mergeCell ref="C8:C11"/>
    <mergeCell ref="D8:D11"/>
    <mergeCell ref="E8:E11"/>
    <mergeCell ref="J10:J11"/>
    <mergeCell ref="F8:F11"/>
    <mergeCell ref="G8:G11"/>
    <mergeCell ref="H8:H11"/>
    <mergeCell ref="I8:I11"/>
  </mergeCells>
  <phoneticPr fontId="4" type="noConversion"/>
  <printOptions horizontalCentered="1" verticalCentered="1"/>
  <pageMargins left="0.5" right="0.5" top="0.5" bottom="0.55000000000000004" header="0" footer="0"/>
  <pageSetup paperSize="9" scale="47"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Z124"/>
  <sheetViews>
    <sheetView showGridLines="0" zoomScale="80" zoomScaleNormal="80" workbookViewId="0">
      <selection activeCell="F78" sqref="F78"/>
    </sheetView>
  </sheetViews>
  <sheetFormatPr baseColWidth="10" defaultColWidth="0" defaultRowHeight="15" zeroHeight="1"/>
  <cols>
    <col min="1" max="1" width="18.44140625" style="1" customWidth="1"/>
    <col min="2" max="7" width="18.77734375" style="1" customWidth="1"/>
    <col min="8" max="8" width="9.6640625" style="1" customWidth="1"/>
    <col min="9" max="13" width="14.6640625" style="1" hidden="1" customWidth="1"/>
    <col min="14" max="234" width="0" style="1" hidden="1" customWidth="1"/>
    <col min="235" max="16384" width="11.5546875" style="1" hidden="1"/>
  </cols>
  <sheetData>
    <row r="1" spans="1:234" ht="15.75">
      <c r="A1" s="15" t="s">
        <v>59</v>
      </c>
    </row>
    <row r="2" spans="1:234" ht="15.75">
      <c r="A2" s="15" t="s">
        <v>73</v>
      </c>
    </row>
    <row r="3" spans="1:234"/>
    <row r="4" spans="1:234" ht="15.75">
      <c r="A4" s="13" t="s">
        <v>71</v>
      </c>
      <c r="B4" s="10"/>
      <c r="C4" s="10"/>
      <c r="D4" s="10"/>
      <c r="E4" s="10"/>
      <c r="F4" s="10"/>
      <c r="G4" s="10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3"/>
    </row>
    <row r="5" spans="1:234" ht="17.100000000000001" customHeight="1">
      <c r="A5" s="13" t="s">
        <v>0</v>
      </c>
      <c r="B5" s="10"/>
      <c r="C5" s="10"/>
      <c r="D5" s="10"/>
      <c r="E5" s="14"/>
      <c r="F5" s="14"/>
      <c r="G5" s="10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3"/>
    </row>
    <row r="6" spans="1:234" ht="17.100000000000001" customHeight="1">
      <c r="A6" s="10"/>
      <c r="B6" s="10"/>
      <c r="C6" s="10"/>
      <c r="D6" s="10"/>
      <c r="E6" s="10"/>
      <c r="F6" s="10"/>
      <c r="G6" s="10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3"/>
    </row>
    <row r="7" spans="1:234" ht="17.100000000000001" customHeight="1" thickBot="1">
      <c r="A7" s="18" t="s">
        <v>94</v>
      </c>
      <c r="B7" s="19"/>
      <c r="C7" s="19"/>
      <c r="D7" s="19"/>
      <c r="E7" s="19"/>
      <c r="F7" s="19"/>
      <c r="G7" s="20" t="s">
        <v>44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</row>
    <row r="8" spans="1:234" ht="17.100000000000001" customHeight="1" thickTop="1">
      <c r="A8" s="71" t="s">
        <v>63</v>
      </c>
      <c r="B8" s="21"/>
      <c r="C8" s="21"/>
      <c r="D8" s="21"/>
      <c r="E8" s="56"/>
      <c r="F8" s="53"/>
      <c r="G8" s="54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</row>
    <row r="9" spans="1:234" ht="17.100000000000001" customHeight="1">
      <c r="A9" s="72"/>
      <c r="B9" s="66" t="s">
        <v>60</v>
      </c>
      <c r="C9" s="66"/>
      <c r="D9" s="66"/>
      <c r="E9" s="66"/>
      <c r="F9" s="61" t="s">
        <v>58</v>
      </c>
      <c r="G9" s="69" t="s">
        <v>87</v>
      </c>
      <c r="H9" s="2"/>
      <c r="I9" s="4"/>
      <c r="J9" s="4"/>
      <c r="K9" s="4"/>
      <c r="L9" s="4"/>
      <c r="M9" s="4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</row>
    <row r="10" spans="1:234" ht="17.100000000000001" customHeight="1">
      <c r="A10" s="72"/>
      <c r="B10" s="67"/>
      <c r="C10" s="67"/>
      <c r="D10" s="67"/>
      <c r="E10" s="67"/>
      <c r="F10" s="68"/>
      <c r="G10" s="69"/>
      <c r="H10" s="2"/>
      <c r="I10" s="4"/>
      <c r="J10" s="4"/>
      <c r="K10" s="4"/>
      <c r="L10" s="4"/>
      <c r="M10" s="4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</row>
    <row r="11" spans="1:234" ht="51" customHeight="1" thickBot="1">
      <c r="A11" s="73"/>
      <c r="B11" s="22" t="s">
        <v>74</v>
      </c>
      <c r="C11" s="24" t="s">
        <v>91</v>
      </c>
      <c r="D11" s="50" t="s">
        <v>57</v>
      </c>
      <c r="E11" s="23" t="s">
        <v>62</v>
      </c>
      <c r="F11" s="24" t="s">
        <v>61</v>
      </c>
      <c r="G11" s="70"/>
      <c r="H11" s="2"/>
      <c r="I11" s="5"/>
      <c r="J11" s="4"/>
      <c r="K11" s="5"/>
      <c r="L11" s="4"/>
      <c r="M11" s="4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</row>
    <row r="12" spans="1:234" ht="17.100000000000001" customHeight="1" thickTop="1">
      <c r="A12" s="16"/>
      <c r="B12" s="16"/>
      <c r="C12" s="16"/>
      <c r="D12" s="16"/>
      <c r="E12" s="16"/>
      <c r="F12" s="16"/>
      <c r="G12" s="16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</row>
    <row r="13" spans="1:234" ht="15.75">
      <c r="A13" s="11" t="s">
        <v>46</v>
      </c>
      <c r="B13" s="25">
        <v>91295.47</v>
      </c>
      <c r="C13" s="43">
        <v>40441.81</v>
      </c>
      <c r="D13" s="6">
        <v>1546.92</v>
      </c>
      <c r="E13" s="44">
        <v>133284.20000000001</v>
      </c>
      <c r="F13" s="44">
        <v>1111837.17</v>
      </c>
      <c r="G13" s="6">
        <v>1245121.3699999999</v>
      </c>
      <c r="H13" s="7"/>
      <c r="I13" s="7"/>
      <c r="J13" s="7"/>
      <c r="L13" s="7"/>
      <c r="M13" s="7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</row>
    <row r="14" spans="1:234" ht="15.75">
      <c r="A14" s="11" t="s">
        <v>1</v>
      </c>
      <c r="B14" s="25">
        <v>60425.05</v>
      </c>
      <c r="C14" s="43">
        <v>29870.69</v>
      </c>
      <c r="D14" s="6">
        <v>2152.39</v>
      </c>
      <c r="E14" s="44">
        <v>92448.13</v>
      </c>
      <c r="F14" s="44">
        <v>694147.27999999991</v>
      </c>
      <c r="G14" s="6">
        <v>786595.40999999992</v>
      </c>
      <c r="H14" s="7"/>
      <c r="I14" s="7"/>
      <c r="J14" s="7"/>
      <c r="L14" s="7"/>
      <c r="M14" s="7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</row>
    <row r="15" spans="1:234" ht="15.75">
      <c r="A15" s="11" t="s">
        <v>2</v>
      </c>
      <c r="B15" s="25">
        <v>247369.11</v>
      </c>
      <c r="C15" s="43">
        <v>140210.34</v>
      </c>
      <c r="D15" s="6">
        <v>8177.97</v>
      </c>
      <c r="E15" s="44">
        <v>395757.41999999993</v>
      </c>
      <c r="F15" s="44">
        <v>3178323.15</v>
      </c>
      <c r="G15" s="6">
        <v>3574080.57</v>
      </c>
      <c r="H15" s="7"/>
      <c r="I15" s="7"/>
      <c r="J15" s="7"/>
      <c r="L15" s="7"/>
      <c r="M15" s="7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</row>
    <row r="16" spans="1:234" ht="15.75">
      <c r="A16" s="11" t="s">
        <v>49</v>
      </c>
      <c r="B16" s="25">
        <v>102349.99</v>
      </c>
      <c r="C16" s="43">
        <v>51972.44</v>
      </c>
      <c r="D16" s="6">
        <v>4740.09</v>
      </c>
      <c r="E16" s="44">
        <v>159062.51999999999</v>
      </c>
      <c r="F16" s="44">
        <v>1285400.98</v>
      </c>
      <c r="G16" s="6">
        <v>1444463.5</v>
      </c>
      <c r="H16" s="7"/>
      <c r="I16" s="7"/>
      <c r="J16" s="7"/>
      <c r="L16" s="7"/>
      <c r="M16" s="7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</row>
    <row r="17" spans="1:234" ht="15.75">
      <c r="A17" s="11" t="s">
        <v>50</v>
      </c>
      <c r="B17" s="25">
        <v>19036.580000000002</v>
      </c>
      <c r="C17" s="43">
        <v>11981.12</v>
      </c>
      <c r="D17" s="6">
        <v>929.45</v>
      </c>
      <c r="E17" s="44">
        <v>31947.150000000005</v>
      </c>
      <c r="F17" s="44">
        <v>255347.91999999998</v>
      </c>
      <c r="G17" s="6">
        <v>287295.07</v>
      </c>
      <c r="H17" s="7"/>
      <c r="I17" s="7"/>
      <c r="J17" s="7"/>
      <c r="L17" s="7"/>
      <c r="M17" s="7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</row>
    <row r="18" spans="1:234" ht="15.75">
      <c r="A18" s="11" t="s">
        <v>3</v>
      </c>
      <c r="B18" s="25">
        <v>72664.430000000008</v>
      </c>
      <c r="C18" s="43">
        <v>39785.68</v>
      </c>
      <c r="D18" s="6">
        <v>3455.68</v>
      </c>
      <c r="E18" s="44">
        <v>115905.79000000001</v>
      </c>
      <c r="F18" s="44">
        <v>1100864.45</v>
      </c>
      <c r="G18" s="6">
        <v>1216770.24</v>
      </c>
      <c r="H18" s="7"/>
      <c r="I18" s="7"/>
      <c r="J18" s="7"/>
      <c r="L18" s="7"/>
      <c r="M18" s="7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</row>
    <row r="19" spans="1:234" ht="15.75">
      <c r="A19" s="11" t="s">
        <v>51</v>
      </c>
      <c r="B19" s="25">
        <v>202476.69</v>
      </c>
      <c r="C19" s="43">
        <v>112560.07</v>
      </c>
      <c r="D19" s="6">
        <v>5675.97</v>
      </c>
      <c r="E19" s="44">
        <v>320712.73</v>
      </c>
      <c r="F19" s="44">
        <v>2590770.1199999996</v>
      </c>
      <c r="G19" s="6">
        <v>2911482.8499999996</v>
      </c>
      <c r="H19" s="7"/>
      <c r="I19" s="7"/>
      <c r="J19" s="7"/>
      <c r="L19" s="7"/>
      <c r="M19" s="7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</row>
    <row r="20" spans="1:234" ht="15.75">
      <c r="A20" s="11" t="s">
        <v>4</v>
      </c>
      <c r="B20" s="25">
        <v>1243218.81</v>
      </c>
      <c r="C20" s="43">
        <v>734119.47</v>
      </c>
      <c r="D20" s="6">
        <v>25879.89</v>
      </c>
      <c r="E20" s="44">
        <v>2003218.17</v>
      </c>
      <c r="F20" s="44">
        <v>16172566.75</v>
      </c>
      <c r="G20" s="6">
        <v>18175784.920000002</v>
      </c>
      <c r="H20" s="7"/>
      <c r="I20" s="7"/>
      <c r="J20" s="7"/>
      <c r="L20" s="7"/>
      <c r="M20" s="7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</row>
    <row r="21" spans="1:234" ht="15.75">
      <c r="A21" s="11" t="s">
        <v>5</v>
      </c>
      <c r="B21" s="25">
        <v>71714.799999999988</v>
      </c>
      <c r="C21" s="43">
        <v>40327.129999999997</v>
      </c>
      <c r="D21" s="6">
        <v>1971.53</v>
      </c>
      <c r="E21" s="44">
        <v>114013.45999999999</v>
      </c>
      <c r="F21" s="44">
        <v>840521.6</v>
      </c>
      <c r="G21" s="6">
        <v>954535.05999999994</v>
      </c>
      <c r="H21" s="7"/>
      <c r="I21" s="7"/>
      <c r="J21" s="7"/>
      <c r="L21" s="7"/>
      <c r="M21" s="7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</row>
    <row r="22" spans="1:234" ht="15.75">
      <c r="A22" s="11" t="s">
        <v>6</v>
      </c>
      <c r="B22" s="25">
        <v>42058.26</v>
      </c>
      <c r="C22" s="43">
        <v>24006.12</v>
      </c>
      <c r="D22" s="6">
        <v>2069.15</v>
      </c>
      <c r="E22" s="44">
        <v>68133.53</v>
      </c>
      <c r="F22" s="44">
        <v>641477.41999999981</v>
      </c>
      <c r="G22" s="6">
        <v>709610.94999999984</v>
      </c>
      <c r="H22" s="7"/>
      <c r="I22" s="7"/>
      <c r="J22" s="7"/>
      <c r="L22" s="7"/>
      <c r="M22" s="7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9"/>
    </row>
    <row r="23" spans="1:234" ht="15.75">
      <c r="A23" s="11" t="s">
        <v>7</v>
      </c>
      <c r="B23" s="25">
        <v>145074.4</v>
      </c>
      <c r="C23" s="43">
        <v>74787.75</v>
      </c>
      <c r="D23" s="6">
        <v>3639.88</v>
      </c>
      <c r="E23" s="44">
        <v>223502.03</v>
      </c>
      <c r="F23" s="44">
        <v>1990394.4900000002</v>
      </c>
      <c r="G23" s="6">
        <v>2213896.52</v>
      </c>
      <c r="H23" s="7"/>
      <c r="I23" s="7"/>
      <c r="J23" s="7"/>
      <c r="L23" s="7"/>
      <c r="M23" s="7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9"/>
    </row>
    <row r="24" spans="1:234" ht="15.75">
      <c r="A24" s="11" t="s">
        <v>52</v>
      </c>
      <c r="B24" s="25">
        <v>112555.59</v>
      </c>
      <c r="C24" s="43">
        <v>58821.599999999999</v>
      </c>
      <c r="D24" s="6">
        <v>2833.74</v>
      </c>
      <c r="E24" s="44">
        <v>174210.93</v>
      </c>
      <c r="F24" s="44">
        <v>1273609.8200000003</v>
      </c>
      <c r="G24" s="6">
        <v>1447820.7500000002</v>
      </c>
      <c r="H24" s="7"/>
      <c r="I24" s="7"/>
      <c r="J24" s="7"/>
      <c r="L24" s="7"/>
      <c r="M24" s="7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9"/>
    </row>
    <row r="25" spans="1:234" ht="15.75">
      <c r="A25" s="11" t="s">
        <v>8</v>
      </c>
      <c r="B25" s="25">
        <v>72641.649999999994</v>
      </c>
      <c r="C25" s="43">
        <v>36028.53</v>
      </c>
      <c r="D25" s="6">
        <v>2583.42</v>
      </c>
      <c r="E25" s="44">
        <v>111253.59999999999</v>
      </c>
      <c r="F25" s="44">
        <v>831151.86</v>
      </c>
      <c r="G25" s="6">
        <v>942405.46</v>
      </c>
      <c r="H25" s="7"/>
      <c r="I25" s="7"/>
      <c r="J25" s="7"/>
      <c r="L25" s="7"/>
      <c r="M25" s="7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9"/>
    </row>
    <row r="26" spans="1:234" ht="15.75">
      <c r="A26" s="11" t="s">
        <v>9</v>
      </c>
      <c r="B26" s="25">
        <v>88402.22</v>
      </c>
      <c r="C26" s="43">
        <v>45666.34</v>
      </c>
      <c r="D26" s="6">
        <v>3490.56</v>
      </c>
      <c r="E26" s="44">
        <v>137559.12</v>
      </c>
      <c r="F26" s="44">
        <v>1295946.9400000002</v>
      </c>
      <c r="G26" s="6">
        <v>1433506.06</v>
      </c>
      <c r="H26" s="7"/>
      <c r="I26" s="7"/>
      <c r="J26" s="7"/>
      <c r="L26" s="7"/>
      <c r="M26" s="7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9"/>
    </row>
    <row r="27" spans="1:234" ht="15.75">
      <c r="A27" s="11" t="s">
        <v>53</v>
      </c>
      <c r="B27" s="25">
        <v>182440.27000000002</v>
      </c>
      <c r="C27" s="43">
        <v>99680.28</v>
      </c>
      <c r="D27" s="6">
        <v>6360.57</v>
      </c>
      <c r="E27" s="44">
        <v>288481.12000000005</v>
      </c>
      <c r="F27" s="44">
        <v>2378388.7600000002</v>
      </c>
      <c r="G27" s="6">
        <v>2666869.8800000004</v>
      </c>
      <c r="H27" s="7"/>
      <c r="I27" s="7"/>
      <c r="J27" s="7"/>
      <c r="L27" s="7"/>
      <c r="M27" s="7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9"/>
    </row>
    <row r="28" spans="1:234" ht="15.75">
      <c r="A28" s="11" t="s">
        <v>10</v>
      </c>
      <c r="B28" s="25">
        <v>32589.21</v>
      </c>
      <c r="C28" s="43">
        <v>17136.57</v>
      </c>
      <c r="D28" s="6">
        <v>1479.2</v>
      </c>
      <c r="E28" s="44">
        <v>51204.979999999996</v>
      </c>
      <c r="F28" s="44">
        <v>343516.53</v>
      </c>
      <c r="G28" s="6">
        <v>394721.51</v>
      </c>
      <c r="H28" s="7"/>
      <c r="I28" s="7"/>
      <c r="J28" s="7"/>
      <c r="L28" s="7"/>
      <c r="M28" s="7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9"/>
    </row>
    <row r="29" spans="1:234" ht="15.75">
      <c r="A29" s="11" t="s">
        <v>11</v>
      </c>
      <c r="B29" s="25">
        <v>151677.32</v>
      </c>
      <c r="C29" s="43">
        <v>81377.119999999995</v>
      </c>
      <c r="D29" s="6">
        <v>3852.78</v>
      </c>
      <c r="E29" s="44">
        <v>236907.22</v>
      </c>
      <c r="F29" s="44">
        <v>1727768.3</v>
      </c>
      <c r="G29" s="6">
        <v>1964675.52</v>
      </c>
      <c r="H29" s="7"/>
      <c r="I29" s="7"/>
      <c r="J29" s="7"/>
      <c r="L29" s="7"/>
      <c r="M29" s="7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9"/>
    </row>
    <row r="30" spans="1:234" ht="15.75">
      <c r="A30" s="11" t="s">
        <v>12</v>
      </c>
      <c r="B30" s="25">
        <v>97488.3</v>
      </c>
      <c r="C30" s="43">
        <v>55620.05</v>
      </c>
      <c r="D30" s="6">
        <v>4039.21</v>
      </c>
      <c r="E30" s="44">
        <v>157147.56</v>
      </c>
      <c r="F30" s="44">
        <v>1539575.71</v>
      </c>
      <c r="G30" s="6">
        <v>1696723.27</v>
      </c>
      <c r="H30" s="7"/>
      <c r="I30" s="7"/>
      <c r="J30" s="7"/>
      <c r="L30" s="7"/>
      <c r="M30" s="7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9"/>
    </row>
    <row r="31" spans="1:234" ht="15.75">
      <c r="A31" s="11" t="s">
        <v>13</v>
      </c>
      <c r="B31" s="25">
        <v>47385.86</v>
      </c>
      <c r="C31" s="43">
        <v>25028.09</v>
      </c>
      <c r="D31" s="6">
        <v>1037.17</v>
      </c>
      <c r="E31" s="44">
        <v>73451.12</v>
      </c>
      <c r="F31" s="44">
        <v>522084.73999999993</v>
      </c>
      <c r="G31" s="6">
        <v>595535.85999999987</v>
      </c>
      <c r="H31" s="7"/>
      <c r="I31" s="7"/>
      <c r="J31" s="7"/>
      <c r="L31" s="7"/>
      <c r="M31" s="7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9"/>
    </row>
    <row r="32" spans="1:234" ht="15.75">
      <c r="A32" s="11" t="s">
        <v>47</v>
      </c>
      <c r="B32" s="25">
        <v>169581.48</v>
      </c>
      <c r="C32" s="43">
        <v>67872.350000000006</v>
      </c>
      <c r="D32" s="6">
        <v>4120.33</v>
      </c>
      <c r="E32" s="44">
        <v>241574.16</v>
      </c>
      <c r="F32" s="44">
        <v>2187615.8199999998</v>
      </c>
      <c r="G32" s="6">
        <v>2429189.98</v>
      </c>
      <c r="H32" s="7"/>
      <c r="I32" s="7"/>
      <c r="J32" s="7"/>
      <c r="L32" s="7"/>
      <c r="M32" s="7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9"/>
    </row>
    <row r="33" spans="1:234" ht="15.75">
      <c r="A33" s="11" t="s">
        <v>14</v>
      </c>
      <c r="B33" s="25">
        <v>80504.850000000006</v>
      </c>
      <c r="C33" s="43">
        <v>28666.36</v>
      </c>
      <c r="D33" s="6">
        <v>1810.15</v>
      </c>
      <c r="E33" s="44">
        <v>110981.36</v>
      </c>
      <c r="F33" s="44">
        <v>946776.83</v>
      </c>
      <c r="G33" s="6">
        <v>1057758.19</v>
      </c>
      <c r="H33" s="7"/>
      <c r="I33" s="7"/>
      <c r="J33" s="7"/>
      <c r="L33" s="7"/>
      <c r="M33" s="7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9"/>
    </row>
    <row r="34" spans="1:234" ht="15.75">
      <c r="A34" s="11" t="s">
        <v>15</v>
      </c>
      <c r="B34" s="25">
        <v>46165.37</v>
      </c>
      <c r="C34" s="43">
        <v>23245.72</v>
      </c>
      <c r="D34" s="6">
        <v>1537.56</v>
      </c>
      <c r="E34" s="44">
        <v>70948.649999999994</v>
      </c>
      <c r="F34" s="44">
        <v>497820.18000000005</v>
      </c>
      <c r="G34" s="6">
        <v>568768.83000000007</v>
      </c>
      <c r="H34" s="7"/>
      <c r="I34" s="7"/>
      <c r="J34" s="7"/>
      <c r="L34" s="7"/>
      <c r="M34" s="7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9"/>
    </row>
    <row r="35" spans="1:234" ht="15.75">
      <c r="A35" s="11" t="s">
        <v>16</v>
      </c>
      <c r="B35" s="25">
        <v>66536.789999999994</v>
      </c>
      <c r="C35" s="43">
        <v>34032.99</v>
      </c>
      <c r="D35" s="6">
        <v>2730.34</v>
      </c>
      <c r="E35" s="44">
        <v>103300.12</v>
      </c>
      <c r="F35" s="44">
        <v>989907.67999999993</v>
      </c>
      <c r="G35" s="6">
        <v>1093207.7999999998</v>
      </c>
      <c r="H35" s="7"/>
      <c r="I35" s="7"/>
      <c r="J35" s="7"/>
      <c r="L35" s="7"/>
      <c r="M35" s="7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9"/>
    </row>
    <row r="36" spans="1:234" ht="15.75">
      <c r="A36" s="11" t="s">
        <v>17</v>
      </c>
      <c r="B36" s="25">
        <v>62652.62</v>
      </c>
      <c r="C36" s="43">
        <v>36368.25</v>
      </c>
      <c r="D36" s="6">
        <v>2665.65</v>
      </c>
      <c r="E36" s="44">
        <v>101686.51999999999</v>
      </c>
      <c r="F36" s="44">
        <v>837436.72</v>
      </c>
      <c r="G36" s="6">
        <v>939123.24</v>
      </c>
      <c r="H36" s="7"/>
      <c r="I36" s="7"/>
      <c r="J36" s="7"/>
      <c r="L36" s="7"/>
      <c r="M36" s="7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9"/>
    </row>
    <row r="37" spans="1:234" ht="15.75">
      <c r="A37" s="11" t="s">
        <v>18</v>
      </c>
      <c r="B37" s="25">
        <v>88821.27</v>
      </c>
      <c r="C37" s="43">
        <v>49214.59</v>
      </c>
      <c r="D37" s="6">
        <v>2780.35</v>
      </c>
      <c r="E37" s="44">
        <v>140816.21</v>
      </c>
      <c r="F37" s="44">
        <v>955989.27</v>
      </c>
      <c r="G37" s="6">
        <v>1096805.48</v>
      </c>
      <c r="H37" s="7"/>
      <c r="I37" s="7"/>
      <c r="J37" s="7"/>
      <c r="L37" s="7"/>
      <c r="M37" s="7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</row>
    <row r="38" spans="1:234" ht="15.75">
      <c r="A38" s="11" t="s">
        <v>19</v>
      </c>
      <c r="B38" s="25">
        <v>58061.03</v>
      </c>
      <c r="C38" s="43">
        <v>36278.57</v>
      </c>
      <c r="D38" s="6">
        <v>1762.38</v>
      </c>
      <c r="E38" s="44">
        <v>96101.98000000001</v>
      </c>
      <c r="F38" s="44">
        <v>672313.04999999993</v>
      </c>
      <c r="G38" s="6">
        <v>768415.02999999991</v>
      </c>
      <c r="H38" s="7"/>
      <c r="I38" s="7"/>
      <c r="J38" s="7"/>
      <c r="L38" s="7"/>
      <c r="M38" s="7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9"/>
    </row>
    <row r="39" spans="1:234" ht="15.75">
      <c r="A39" s="11" t="s">
        <v>20</v>
      </c>
      <c r="B39" s="25">
        <v>48004.34</v>
      </c>
      <c r="C39" s="43">
        <v>25075.599999999999</v>
      </c>
      <c r="D39" s="6">
        <v>2740.62</v>
      </c>
      <c r="E39" s="44">
        <v>75820.56</v>
      </c>
      <c r="F39" s="44">
        <v>582917.82999999996</v>
      </c>
      <c r="G39" s="6">
        <v>658738.3899999999</v>
      </c>
      <c r="H39" s="7"/>
      <c r="I39" s="7"/>
      <c r="J39" s="7"/>
      <c r="L39" s="7"/>
      <c r="M39" s="7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9"/>
    </row>
    <row r="40" spans="1:234" ht="15.75">
      <c r="A40" s="11" t="s">
        <v>21</v>
      </c>
      <c r="B40" s="25">
        <v>1421764.88</v>
      </c>
      <c r="C40" s="43">
        <v>951093.65</v>
      </c>
      <c r="D40" s="6">
        <v>25924.78</v>
      </c>
      <c r="E40" s="44">
        <v>2398783.3099999996</v>
      </c>
      <c r="F40" s="44">
        <v>20556756.240000002</v>
      </c>
      <c r="G40" s="6">
        <v>22955539.550000001</v>
      </c>
      <c r="H40" s="7"/>
      <c r="I40" s="7"/>
      <c r="J40" s="7"/>
      <c r="L40" s="7"/>
      <c r="M40" s="7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9"/>
    </row>
    <row r="41" spans="1:234" ht="15.75">
      <c r="A41" s="11" t="s">
        <v>22</v>
      </c>
      <c r="B41" s="25">
        <v>215245.3</v>
      </c>
      <c r="C41" s="43">
        <v>122370.57</v>
      </c>
      <c r="D41" s="6">
        <v>6947.29</v>
      </c>
      <c r="E41" s="44">
        <v>344563.16</v>
      </c>
      <c r="F41" s="44">
        <v>3005643.1599999997</v>
      </c>
      <c r="G41" s="6">
        <v>3350206.32</v>
      </c>
      <c r="H41" s="7"/>
      <c r="I41" s="7"/>
      <c r="J41" s="7"/>
      <c r="L41" s="7"/>
      <c r="M41" s="7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9"/>
    </row>
    <row r="42" spans="1:234" ht="15.75">
      <c r="A42" s="11" t="s">
        <v>23</v>
      </c>
      <c r="B42" s="25">
        <v>250815.85</v>
      </c>
      <c r="C42" s="43">
        <v>111702.17</v>
      </c>
      <c r="D42" s="6">
        <v>6947.29</v>
      </c>
      <c r="E42" s="44">
        <v>369465.31</v>
      </c>
      <c r="F42" s="44">
        <v>2821455.87</v>
      </c>
      <c r="G42" s="6">
        <v>3190921.18</v>
      </c>
      <c r="H42" s="7"/>
      <c r="I42" s="7"/>
      <c r="J42" s="7"/>
      <c r="L42" s="7"/>
      <c r="M42" s="7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9"/>
    </row>
    <row r="43" spans="1:234" ht="15.75">
      <c r="A43" s="11" t="s">
        <v>24</v>
      </c>
      <c r="B43" s="25">
        <v>150203.14000000001</v>
      </c>
      <c r="C43" s="43">
        <v>74160.08</v>
      </c>
      <c r="D43" s="6">
        <v>3968.89</v>
      </c>
      <c r="E43" s="44">
        <v>228332.11000000004</v>
      </c>
      <c r="F43" s="44">
        <v>1803813.5899999996</v>
      </c>
      <c r="G43" s="6">
        <v>2032145.6999999997</v>
      </c>
      <c r="H43" s="7"/>
      <c r="I43" s="7"/>
      <c r="J43" s="7"/>
      <c r="L43" s="7"/>
      <c r="M43" s="7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9"/>
    </row>
    <row r="44" spans="1:234" ht="15.75">
      <c r="A44" s="11" t="s">
        <v>54</v>
      </c>
      <c r="B44" s="25">
        <v>39054.46</v>
      </c>
      <c r="C44" s="43">
        <v>19837.21</v>
      </c>
      <c r="D44" s="6">
        <v>1671.24</v>
      </c>
      <c r="E44" s="44">
        <v>60562.909999999996</v>
      </c>
      <c r="F44" s="44">
        <v>511431.23999999993</v>
      </c>
      <c r="G44" s="6">
        <v>571994.14999999991</v>
      </c>
      <c r="H44" s="7"/>
      <c r="I44" s="7"/>
      <c r="J44" s="7"/>
      <c r="L44" s="7"/>
      <c r="M44" s="7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9"/>
    </row>
    <row r="45" spans="1:234" ht="15.75">
      <c r="A45" s="11" t="s">
        <v>25</v>
      </c>
      <c r="B45" s="25">
        <v>165975.63</v>
      </c>
      <c r="C45" s="43">
        <v>72643.97</v>
      </c>
      <c r="D45" s="6">
        <v>5802.52</v>
      </c>
      <c r="E45" s="44">
        <v>244422.12</v>
      </c>
      <c r="F45" s="44">
        <v>2123233.6399999997</v>
      </c>
      <c r="G45" s="6">
        <v>2367655.7599999998</v>
      </c>
      <c r="H45" s="7"/>
      <c r="I45" s="7"/>
      <c r="J45" s="7"/>
      <c r="L45" s="7"/>
      <c r="M45" s="7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9"/>
    </row>
    <row r="46" spans="1:234" ht="15.75">
      <c r="A46" s="11" t="s">
        <v>26</v>
      </c>
      <c r="B46" s="25">
        <v>25431.25</v>
      </c>
      <c r="C46" s="43">
        <v>15634.44</v>
      </c>
      <c r="D46" s="6">
        <v>886.1</v>
      </c>
      <c r="E46" s="44">
        <v>41951.79</v>
      </c>
      <c r="F46" s="44">
        <v>335616.43999999994</v>
      </c>
      <c r="G46" s="6">
        <v>377568.22999999992</v>
      </c>
      <c r="H46" s="7"/>
      <c r="I46" s="7"/>
      <c r="J46" s="7"/>
      <c r="L46" s="7"/>
      <c r="M46" s="7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9"/>
    </row>
    <row r="47" spans="1:234" ht="15.75">
      <c r="A47" s="11" t="s">
        <v>55</v>
      </c>
      <c r="B47" s="25">
        <v>160780.47</v>
      </c>
      <c r="C47" s="43">
        <v>74191.89</v>
      </c>
      <c r="D47" s="6">
        <v>3536.71</v>
      </c>
      <c r="E47" s="44">
        <v>238509.06999999998</v>
      </c>
      <c r="F47" s="44">
        <v>2114286.29</v>
      </c>
      <c r="G47" s="6">
        <v>2352795.36</v>
      </c>
      <c r="H47" s="7"/>
      <c r="I47" s="7"/>
      <c r="J47" s="7"/>
      <c r="L47" s="7"/>
      <c r="M47" s="7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9"/>
    </row>
    <row r="48" spans="1:234" ht="15.75">
      <c r="A48" s="11" t="s">
        <v>27</v>
      </c>
      <c r="B48" s="25">
        <v>150883.43000000002</v>
      </c>
      <c r="C48" s="43">
        <v>72748.91</v>
      </c>
      <c r="D48" s="6">
        <v>4850.13</v>
      </c>
      <c r="E48" s="44">
        <v>228482.47000000003</v>
      </c>
      <c r="F48" s="44">
        <v>1844982.37</v>
      </c>
      <c r="G48" s="6">
        <v>2073464.84</v>
      </c>
      <c r="H48" s="7"/>
      <c r="I48" s="7"/>
      <c r="J48" s="7"/>
      <c r="L48" s="7"/>
      <c r="M48" s="7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9"/>
    </row>
    <row r="49" spans="1:234" ht="15.75">
      <c r="A49" s="11" t="s">
        <v>28</v>
      </c>
      <c r="B49" s="25">
        <v>43115.35</v>
      </c>
      <c r="C49" s="43">
        <v>25212.58</v>
      </c>
      <c r="D49" s="6">
        <v>1823.94</v>
      </c>
      <c r="E49" s="44">
        <v>70151.87</v>
      </c>
      <c r="F49" s="44">
        <v>580036.03</v>
      </c>
      <c r="G49" s="6">
        <v>650187.9</v>
      </c>
      <c r="H49" s="7"/>
      <c r="I49" s="7"/>
      <c r="J49" s="7"/>
      <c r="L49" s="7"/>
      <c r="M49" s="7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9"/>
    </row>
    <row r="50" spans="1:234" ht="15.75">
      <c r="A50" s="11" t="s">
        <v>29</v>
      </c>
      <c r="B50" s="25">
        <v>140116.76999999999</v>
      </c>
      <c r="C50" s="43">
        <v>67037.13</v>
      </c>
      <c r="D50" s="6">
        <v>3466.28</v>
      </c>
      <c r="E50" s="44">
        <v>210620.18</v>
      </c>
      <c r="F50" s="44">
        <v>1848924.7400000002</v>
      </c>
      <c r="G50" s="6">
        <v>2059544.9200000002</v>
      </c>
      <c r="H50" s="7"/>
      <c r="I50" s="7"/>
      <c r="J50" s="7"/>
      <c r="L50" s="7"/>
      <c r="M50" s="7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9"/>
    </row>
    <row r="51" spans="1:234" ht="15.75">
      <c r="A51" s="11" t="s">
        <v>30</v>
      </c>
      <c r="B51" s="25">
        <v>97951.27</v>
      </c>
      <c r="C51" s="43">
        <v>45575.81</v>
      </c>
      <c r="D51" s="6">
        <v>3066.22</v>
      </c>
      <c r="E51" s="44">
        <v>146593.30000000002</v>
      </c>
      <c r="F51" s="44">
        <v>1186707.0999999999</v>
      </c>
      <c r="G51" s="6">
        <v>1333300.3999999999</v>
      </c>
      <c r="H51" s="7"/>
      <c r="I51" s="7"/>
      <c r="J51" s="7"/>
      <c r="L51" s="7"/>
      <c r="M51" s="7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9"/>
    </row>
    <row r="52" spans="1:234" ht="15.75">
      <c r="A52" s="11" t="s">
        <v>31</v>
      </c>
      <c r="B52" s="25">
        <v>23718.67</v>
      </c>
      <c r="C52" s="43">
        <v>14436.97</v>
      </c>
      <c r="D52" s="6">
        <v>1011.99</v>
      </c>
      <c r="E52" s="44">
        <v>39167.629999999997</v>
      </c>
      <c r="F52" s="44">
        <v>290854.99000000005</v>
      </c>
      <c r="G52" s="6">
        <v>330022.62000000005</v>
      </c>
      <c r="H52" s="7"/>
      <c r="I52" s="7"/>
      <c r="J52" s="7"/>
      <c r="L52" s="7"/>
      <c r="M52" s="7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9"/>
    </row>
    <row r="53" spans="1:234" ht="15.75">
      <c r="A53" s="11" t="s">
        <v>32</v>
      </c>
      <c r="B53" s="25">
        <v>253724.71</v>
      </c>
      <c r="C53" s="43">
        <v>139789.96</v>
      </c>
      <c r="D53" s="6">
        <v>7018.57</v>
      </c>
      <c r="E53" s="44">
        <v>400533.24</v>
      </c>
      <c r="F53" s="44">
        <v>3697815.6200000006</v>
      </c>
      <c r="G53" s="6">
        <v>4098348.8600000003</v>
      </c>
      <c r="H53" s="7"/>
      <c r="I53" s="7"/>
      <c r="J53" s="7"/>
      <c r="L53" s="7"/>
      <c r="M53" s="7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</row>
    <row r="54" spans="1:234" ht="15.75">
      <c r="A54" s="11" t="s">
        <v>33</v>
      </c>
      <c r="B54" s="25">
        <v>17807.38</v>
      </c>
      <c r="C54" s="43">
        <v>9857.67</v>
      </c>
      <c r="D54" s="6">
        <v>532.85</v>
      </c>
      <c r="E54" s="44">
        <v>28197.9</v>
      </c>
      <c r="F54" s="44">
        <v>200581.02999999997</v>
      </c>
      <c r="G54" s="6">
        <v>228778.92999999996</v>
      </c>
      <c r="H54" s="7"/>
      <c r="I54" s="7"/>
      <c r="J54" s="7"/>
      <c r="L54" s="7"/>
      <c r="M54" s="7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9"/>
    </row>
    <row r="55" spans="1:234" ht="15.75">
      <c r="A55" s="11" t="s">
        <v>34</v>
      </c>
      <c r="B55" s="25">
        <v>150961.53999999998</v>
      </c>
      <c r="C55" s="43">
        <v>77958.100000000006</v>
      </c>
      <c r="D55" s="6">
        <v>3534.02</v>
      </c>
      <c r="E55" s="44">
        <v>232453.65999999997</v>
      </c>
      <c r="F55" s="44">
        <v>1734272.92</v>
      </c>
      <c r="G55" s="6">
        <v>1966726.5799999998</v>
      </c>
      <c r="H55" s="7"/>
      <c r="I55" s="7"/>
      <c r="J55" s="7"/>
      <c r="L55" s="7"/>
      <c r="M55" s="7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9"/>
    </row>
    <row r="56" spans="1:234" ht="15.75">
      <c r="A56" s="11" t="s">
        <v>35</v>
      </c>
      <c r="B56" s="25">
        <v>25644.57</v>
      </c>
      <c r="C56" s="43">
        <v>12176.74</v>
      </c>
      <c r="D56" s="6">
        <v>988.74</v>
      </c>
      <c r="E56" s="44">
        <v>38810.049999999996</v>
      </c>
      <c r="F56" s="44">
        <v>283781.8</v>
      </c>
      <c r="G56" s="6">
        <v>322591.84999999998</v>
      </c>
      <c r="H56" s="7"/>
      <c r="I56" s="7"/>
      <c r="J56" s="7"/>
      <c r="L56" s="7"/>
      <c r="M56" s="7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9"/>
    </row>
    <row r="57" spans="1:234" ht="15.75">
      <c r="A57" s="11" t="s">
        <v>36</v>
      </c>
      <c r="B57" s="25">
        <v>103423.99</v>
      </c>
      <c r="C57" s="43">
        <v>55964.13</v>
      </c>
      <c r="D57" s="6">
        <v>3327.45</v>
      </c>
      <c r="E57" s="44">
        <v>162715.57</v>
      </c>
      <c r="F57" s="44">
        <v>1186188.5999999999</v>
      </c>
      <c r="G57" s="6">
        <v>1348904.17</v>
      </c>
      <c r="H57" s="7"/>
      <c r="I57" s="7"/>
      <c r="J57" s="7"/>
      <c r="L57" s="7"/>
      <c r="M57" s="7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9"/>
    </row>
    <row r="58" spans="1:234" ht="15.75">
      <c r="A58" s="11" t="s">
        <v>37</v>
      </c>
      <c r="B58" s="25">
        <v>447059.23</v>
      </c>
      <c r="C58" s="43">
        <v>239630.36</v>
      </c>
      <c r="D58" s="6">
        <v>11836.14</v>
      </c>
      <c r="E58" s="44">
        <v>698525.73</v>
      </c>
      <c r="F58" s="44">
        <v>5469552.1199999992</v>
      </c>
      <c r="G58" s="6">
        <v>6168077.8499999996</v>
      </c>
      <c r="H58" s="7"/>
      <c r="I58" s="7"/>
      <c r="J58" s="7"/>
      <c r="L58" s="7"/>
      <c r="M58" s="7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9"/>
    </row>
    <row r="59" spans="1:234" ht="15.75">
      <c r="A59" s="11" t="s">
        <v>38</v>
      </c>
      <c r="B59" s="25">
        <v>86117.47</v>
      </c>
      <c r="C59" s="43">
        <v>56118.25</v>
      </c>
      <c r="D59" s="6">
        <v>2471.91</v>
      </c>
      <c r="E59" s="44">
        <v>144707.63</v>
      </c>
      <c r="F59" s="44">
        <v>1163615.2</v>
      </c>
      <c r="G59" s="6">
        <v>1308322.83</v>
      </c>
      <c r="H59" s="7"/>
      <c r="I59" s="7"/>
      <c r="J59" s="7"/>
      <c r="L59" s="7"/>
      <c r="M59" s="7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9"/>
    </row>
    <row r="60" spans="1:234" ht="15.75">
      <c r="A60" s="11" t="s">
        <v>48</v>
      </c>
      <c r="B60" s="25">
        <v>260643.84</v>
      </c>
      <c r="C60" s="43">
        <v>114444.33</v>
      </c>
      <c r="D60" s="6">
        <v>5230.47</v>
      </c>
      <c r="E60" s="44">
        <v>380318.63999999996</v>
      </c>
      <c r="F60" s="44">
        <v>3243032.5000000005</v>
      </c>
      <c r="G60" s="6">
        <v>3623351.1400000006</v>
      </c>
      <c r="H60" s="7"/>
      <c r="I60" s="7"/>
      <c r="J60" s="7"/>
      <c r="L60" s="7"/>
      <c r="M60" s="7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9"/>
    </row>
    <row r="61" spans="1:234" ht="15.75">
      <c r="A61" s="11" t="s">
        <v>39</v>
      </c>
      <c r="B61" s="25">
        <v>19838.400000000001</v>
      </c>
      <c r="C61" s="43">
        <v>12350.89</v>
      </c>
      <c r="D61" s="6">
        <v>1133.77</v>
      </c>
      <c r="E61" s="44">
        <v>33323.06</v>
      </c>
      <c r="F61" s="44">
        <v>265755.09000000003</v>
      </c>
      <c r="G61" s="6">
        <v>299078.15000000002</v>
      </c>
      <c r="H61" s="7"/>
      <c r="I61" s="7"/>
      <c r="J61" s="7"/>
      <c r="L61" s="7"/>
      <c r="M61" s="7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9"/>
    </row>
    <row r="62" spans="1:234" ht="15.75">
      <c r="A62" s="11" t="s">
        <v>40</v>
      </c>
      <c r="B62" s="25">
        <v>200714.96</v>
      </c>
      <c r="C62" s="43">
        <v>102665.26</v>
      </c>
      <c r="D62" s="6">
        <v>4763.7700000000004</v>
      </c>
      <c r="E62" s="44">
        <v>308143.99</v>
      </c>
      <c r="F62" s="44">
        <v>2360235.2100000004</v>
      </c>
      <c r="G62" s="6">
        <v>2668379.2000000002</v>
      </c>
      <c r="H62" s="7"/>
      <c r="I62" s="7"/>
      <c r="J62" s="7"/>
      <c r="L62" s="7"/>
      <c r="M62" s="7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9"/>
    </row>
    <row r="63" spans="1:234">
      <c r="A63" s="6" t="s">
        <v>41</v>
      </c>
      <c r="B63" s="25">
        <v>10155.51</v>
      </c>
      <c r="C63" s="43">
        <v>4694.57</v>
      </c>
      <c r="D63" s="6">
        <v>225.05</v>
      </c>
      <c r="E63" s="44">
        <v>15075.13</v>
      </c>
      <c r="F63" s="44">
        <v>136416.38999999998</v>
      </c>
      <c r="G63" s="6">
        <v>151491.51999999999</v>
      </c>
      <c r="H63" s="7"/>
      <c r="I63" s="7"/>
      <c r="J63" s="7"/>
      <c r="L63" s="7"/>
      <c r="M63" s="7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9"/>
    </row>
    <row r="64" spans="1:234">
      <c r="A64" s="25" t="s">
        <v>42</v>
      </c>
      <c r="B64" s="25">
        <v>7784.38</v>
      </c>
      <c r="C64" s="43">
        <v>3568.54</v>
      </c>
      <c r="D64" s="25">
        <v>261.85000000000002</v>
      </c>
      <c r="E64" s="45">
        <v>11614.77</v>
      </c>
      <c r="F64" s="45">
        <v>131976.70000000001</v>
      </c>
      <c r="G64" s="25">
        <v>143591.47</v>
      </c>
      <c r="H64" s="7"/>
      <c r="I64" s="7"/>
      <c r="J64" s="7"/>
      <c r="L64" s="7"/>
      <c r="M64" s="7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9"/>
    </row>
    <row r="65" spans="1:233" ht="17.100000000000001" customHeight="1">
      <c r="A65" s="25" t="s">
        <v>85</v>
      </c>
      <c r="B65" s="25"/>
      <c r="C65" s="28"/>
      <c r="D65" s="25"/>
      <c r="E65" s="45"/>
      <c r="F65" s="45">
        <v>7796.8300000003073</v>
      </c>
      <c r="G65" s="25">
        <v>7796.8300000003073</v>
      </c>
      <c r="H65" s="7"/>
      <c r="I65" s="7"/>
      <c r="J65" s="7"/>
      <c r="K65" s="7"/>
      <c r="L65" s="7"/>
      <c r="M65" s="7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</row>
    <row r="66" spans="1:233" ht="17.100000000000001" customHeight="1" thickBot="1">
      <c r="A66" s="33"/>
      <c r="B66" s="6"/>
      <c r="C66" s="6"/>
      <c r="D66" s="6"/>
      <c r="E66" s="6"/>
      <c r="F66" s="6"/>
      <c r="G66" s="6"/>
      <c r="H66" s="7"/>
      <c r="I66" s="7"/>
      <c r="J66" s="7"/>
      <c r="K66" s="7"/>
      <c r="L66" s="7"/>
      <c r="M66" s="7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</row>
    <row r="67" spans="1:233" ht="17.100000000000001" customHeight="1" thickTop="1">
      <c r="A67" s="46"/>
      <c r="B67" s="46"/>
      <c r="C67" s="46"/>
      <c r="D67" s="46"/>
      <c r="E67" s="46"/>
      <c r="F67" s="46"/>
      <c r="G67" s="46"/>
      <c r="H67" s="7"/>
      <c r="I67" s="7"/>
      <c r="J67" s="7"/>
      <c r="K67" s="7"/>
      <c r="L67" s="7"/>
      <c r="M67" s="7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</row>
    <row r="68" spans="1:233" ht="17.100000000000001" customHeight="1">
      <c r="A68" s="31" t="s">
        <v>43</v>
      </c>
      <c r="B68" s="31">
        <f>SUM(B13:B65)</f>
        <v>8172124.2099999962</v>
      </c>
      <c r="C68" s="31">
        <f t="shared" ref="C68:G68" si="0">SUM(C13:C65)</f>
        <v>4516039.8100000015</v>
      </c>
      <c r="D68" s="31">
        <f t="shared" si="0"/>
        <v>217290.91999999995</v>
      </c>
      <c r="E68" s="31">
        <f t="shared" si="0"/>
        <v>12905454.940000003</v>
      </c>
      <c r="F68" s="31">
        <f t="shared" si="0"/>
        <v>106349233.08</v>
      </c>
      <c r="G68" s="31">
        <f t="shared" si="0"/>
        <v>119254688.02000004</v>
      </c>
      <c r="H68" s="7"/>
      <c r="I68" s="7"/>
      <c r="J68" s="7"/>
      <c r="K68" s="7"/>
      <c r="L68" s="7"/>
      <c r="M68" s="7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</row>
    <row r="69" spans="1:233" ht="17.100000000000001" customHeight="1" thickBot="1">
      <c r="A69" s="47"/>
      <c r="B69" s="47"/>
      <c r="C69" s="47"/>
      <c r="D69" s="47"/>
      <c r="E69" s="47"/>
      <c r="F69" s="47"/>
      <c r="G69" s="47"/>
      <c r="H69" s="7"/>
      <c r="I69" s="7"/>
      <c r="J69" s="7"/>
      <c r="K69" s="7"/>
      <c r="L69" s="7"/>
      <c r="M69" s="7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</row>
    <row r="70" spans="1:233" ht="17.100000000000001" customHeight="1" thickTop="1">
      <c r="A70" s="31"/>
      <c r="B70" s="31"/>
      <c r="C70" s="31"/>
      <c r="D70" s="31"/>
      <c r="E70" s="31"/>
      <c r="F70" s="31"/>
      <c r="G70" s="31"/>
      <c r="H70" s="7"/>
      <c r="I70" s="7"/>
      <c r="J70" s="7"/>
      <c r="K70" s="7"/>
      <c r="L70" s="7"/>
      <c r="M70" s="7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</row>
    <row r="71" spans="1:233" ht="17.100000000000001" customHeight="1">
      <c r="A71" s="51" t="s">
        <v>95</v>
      </c>
      <c r="B71" s="25"/>
      <c r="C71" s="25"/>
      <c r="D71" s="25"/>
      <c r="E71" s="25"/>
      <c r="F71" s="25"/>
      <c r="G71" s="38"/>
      <c r="H71" s="7"/>
      <c r="I71" s="7"/>
      <c r="J71" s="7"/>
      <c r="K71" s="7"/>
      <c r="L71" s="7"/>
      <c r="M71" s="7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</row>
    <row r="72" spans="1:233" ht="17.100000000000001" customHeight="1">
      <c r="A72" s="52" t="s">
        <v>101</v>
      </c>
      <c r="B72" s="25"/>
      <c r="C72" s="25"/>
      <c r="D72" s="25"/>
      <c r="E72" s="25"/>
      <c r="F72" s="25"/>
      <c r="G72" s="38"/>
      <c r="H72" s="7"/>
      <c r="I72" s="7"/>
      <c r="J72" s="7"/>
      <c r="K72" s="7"/>
      <c r="L72" s="7"/>
      <c r="M72" s="7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</row>
    <row r="73" spans="1:233" ht="17.100000000000001" customHeight="1">
      <c r="A73" s="52" t="s">
        <v>96</v>
      </c>
      <c r="B73" s="25"/>
      <c r="C73" s="25"/>
      <c r="D73" s="25"/>
      <c r="E73" s="25"/>
      <c r="F73" s="25"/>
      <c r="G73" s="38"/>
      <c r="H73" s="7"/>
      <c r="I73" s="7"/>
      <c r="J73" s="7"/>
      <c r="K73" s="7"/>
      <c r="L73" s="7"/>
      <c r="M73" s="7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</row>
    <row r="74" spans="1:233" ht="17.100000000000001" customHeight="1">
      <c r="A74" s="52" t="s">
        <v>97</v>
      </c>
      <c r="B74" s="25"/>
      <c r="C74" s="25"/>
      <c r="D74" s="25"/>
      <c r="E74" s="25"/>
      <c r="F74" s="25"/>
      <c r="G74" s="38"/>
      <c r="H74" s="7"/>
      <c r="I74" s="7"/>
      <c r="J74" s="7"/>
      <c r="K74" s="7"/>
      <c r="L74" s="7"/>
      <c r="M74" s="7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</row>
    <row r="75" spans="1:233" ht="17.100000000000001" customHeight="1">
      <c r="A75" s="52" t="s">
        <v>98</v>
      </c>
      <c r="B75" s="25"/>
      <c r="C75" s="25"/>
      <c r="D75" s="25"/>
      <c r="E75" s="25"/>
      <c r="F75" s="25"/>
      <c r="G75" s="38"/>
      <c r="H75" s="7"/>
      <c r="I75" s="7"/>
      <c r="J75" s="7"/>
      <c r="K75" s="7"/>
      <c r="L75" s="7"/>
      <c r="M75" s="7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</row>
    <row r="76" spans="1:233" ht="17.25" customHeight="1">
      <c r="A76" s="52" t="s">
        <v>99</v>
      </c>
      <c r="B76" s="25"/>
      <c r="C76" s="25"/>
      <c r="D76" s="25"/>
      <c r="E76" s="25"/>
      <c r="F76" s="25"/>
      <c r="G76" s="25"/>
      <c r="H76" s="7"/>
      <c r="I76" s="7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</row>
    <row r="77" spans="1:233" ht="14.1" customHeight="1">
      <c r="A77" s="52" t="s">
        <v>100</v>
      </c>
      <c r="B77" s="6"/>
      <c r="C77" s="6"/>
      <c r="D77" s="6"/>
      <c r="E77" s="6"/>
      <c r="F77" s="6"/>
      <c r="G77" s="6"/>
      <c r="H77" s="7"/>
      <c r="I77" s="7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</row>
    <row r="78" spans="1:233" ht="14.1" customHeight="1">
      <c r="A78" s="52" t="s">
        <v>88</v>
      </c>
      <c r="B78" s="6"/>
      <c r="C78" s="6"/>
      <c r="D78" s="6"/>
      <c r="E78" s="6"/>
      <c r="F78" s="6"/>
      <c r="G78" s="6"/>
      <c r="H78" s="7"/>
      <c r="I78" s="7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</row>
    <row r="79" spans="1:233" ht="14.1" hidden="1" customHeight="1">
      <c r="A79" s="6"/>
      <c r="B79" s="6"/>
      <c r="C79" s="6"/>
      <c r="D79" s="6"/>
      <c r="E79" s="6"/>
      <c r="F79" s="6"/>
      <c r="G79" s="6"/>
      <c r="H79" s="7"/>
      <c r="I79" s="7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</row>
    <row r="80" spans="1:233" ht="14.1" hidden="1" customHeight="1">
      <c r="A80" s="6"/>
      <c r="B80" s="6"/>
      <c r="C80" s="6"/>
      <c r="D80" s="6"/>
      <c r="E80" s="6"/>
      <c r="F80" s="6"/>
      <c r="G80" s="6"/>
      <c r="H80" s="7"/>
      <c r="I80" s="7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</row>
    <row r="81" spans="1:234" ht="14.1" hidden="1" customHeight="1">
      <c r="A81" s="6"/>
      <c r="B81" s="6"/>
      <c r="C81" s="6"/>
      <c r="D81" s="6"/>
      <c r="E81" s="6"/>
      <c r="F81" s="6"/>
      <c r="G81" s="6"/>
      <c r="H81" s="7"/>
      <c r="I81" s="7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</row>
    <row r="82" spans="1:234" ht="14.1" hidden="1" customHeight="1">
      <c r="A82" s="6"/>
      <c r="B82" s="6"/>
      <c r="C82" s="6"/>
      <c r="D82" s="6"/>
      <c r="E82" s="6"/>
      <c r="F82" s="6"/>
      <c r="G82" s="6"/>
      <c r="H82" s="7"/>
      <c r="I82" s="7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8"/>
      <c r="HU82" s="8"/>
      <c r="HV82" s="8"/>
      <c r="HW82" s="8"/>
      <c r="HX82" s="8"/>
      <c r="HY82" s="8"/>
      <c r="HZ82" s="9"/>
    </row>
    <row r="83" spans="1:234" hidden="1">
      <c r="A83" s="6"/>
      <c r="B83" s="6"/>
      <c r="C83" s="6"/>
      <c r="D83" s="6"/>
      <c r="E83" s="6"/>
      <c r="F83" s="6"/>
      <c r="G83" s="6"/>
      <c r="H83" s="7"/>
      <c r="I83" s="7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8"/>
      <c r="HU83" s="8"/>
      <c r="HV83" s="8"/>
      <c r="HW83" s="8"/>
      <c r="HX83" s="8"/>
      <c r="HY83" s="8"/>
      <c r="HZ83" s="9"/>
    </row>
    <row r="84" spans="1:234" hidden="1">
      <c r="A84" s="6"/>
      <c r="B84" s="6"/>
      <c r="C84" s="6"/>
      <c r="D84" s="6"/>
      <c r="E84" s="6"/>
      <c r="F84" s="6"/>
      <c r="G84" s="6"/>
      <c r="H84" s="7"/>
      <c r="I84" s="7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8"/>
      <c r="HU84" s="8"/>
      <c r="HV84" s="8"/>
      <c r="HW84" s="8"/>
      <c r="HX84" s="8"/>
      <c r="HY84" s="8"/>
      <c r="HZ84" s="9"/>
    </row>
    <row r="85" spans="1:234" hidden="1">
      <c r="A85" s="6"/>
      <c r="B85" s="6"/>
      <c r="C85" s="6"/>
      <c r="D85" s="6"/>
      <c r="E85" s="6"/>
      <c r="F85" s="6"/>
      <c r="G85" s="6"/>
      <c r="H85" s="7"/>
      <c r="I85" s="7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8"/>
      <c r="HU85" s="8"/>
      <c r="HV85" s="8"/>
      <c r="HW85" s="8"/>
      <c r="HX85" s="8"/>
      <c r="HY85" s="8"/>
      <c r="HZ85" s="9"/>
    </row>
    <row r="86" spans="1:234" hidden="1">
      <c r="A86" s="6"/>
      <c r="B86" s="6"/>
      <c r="C86" s="6"/>
      <c r="D86" s="6"/>
      <c r="E86" s="6"/>
      <c r="F86" s="6"/>
      <c r="G86" s="6"/>
      <c r="H86" s="7"/>
      <c r="I86" s="7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8"/>
      <c r="HU86" s="8"/>
      <c r="HV86" s="8"/>
      <c r="HW86" s="8"/>
      <c r="HX86" s="8"/>
      <c r="HY86" s="8"/>
      <c r="HZ86" s="9"/>
    </row>
    <row r="87" spans="1:234" hidden="1">
      <c r="A87" s="6"/>
      <c r="B87" s="6"/>
      <c r="C87" s="6"/>
      <c r="D87" s="6"/>
      <c r="E87" s="6"/>
      <c r="F87" s="6"/>
      <c r="G87" s="6"/>
      <c r="H87" s="7"/>
      <c r="I87" s="7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8"/>
      <c r="HU87" s="8"/>
      <c r="HV87" s="8"/>
      <c r="HW87" s="8"/>
      <c r="HX87" s="8"/>
      <c r="HY87" s="8"/>
      <c r="HZ87" s="9"/>
    </row>
    <row r="88" spans="1:234" hidden="1">
      <c r="A88" s="6"/>
      <c r="B88" s="6"/>
      <c r="C88" s="6"/>
      <c r="D88" s="6"/>
      <c r="E88" s="6"/>
      <c r="F88" s="6"/>
      <c r="G88" s="6"/>
      <c r="H88" s="7"/>
      <c r="I88" s="7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8"/>
      <c r="HU88" s="8"/>
      <c r="HV88" s="8"/>
      <c r="HW88" s="8"/>
      <c r="HX88" s="8"/>
      <c r="HY88" s="8"/>
      <c r="HZ88" s="9"/>
    </row>
    <row r="89" spans="1:234" hidden="1">
      <c r="A89" s="6"/>
      <c r="B89" s="6"/>
      <c r="C89" s="6"/>
      <c r="D89" s="6"/>
      <c r="E89" s="6"/>
      <c r="F89" s="6"/>
      <c r="G89" s="6"/>
      <c r="H89" s="7"/>
      <c r="I89" s="7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8"/>
      <c r="HU89" s="8"/>
      <c r="HV89" s="8"/>
      <c r="HW89" s="8"/>
      <c r="HX89" s="8"/>
      <c r="HY89" s="8"/>
      <c r="HZ89" s="9"/>
    </row>
    <row r="90" spans="1:234" hidden="1">
      <c r="A90" s="6"/>
      <c r="B90" s="6"/>
      <c r="C90" s="6"/>
      <c r="D90" s="6"/>
      <c r="E90" s="6"/>
      <c r="F90" s="6"/>
      <c r="G90" s="6"/>
      <c r="H90" s="7"/>
      <c r="I90" s="7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</row>
    <row r="91" spans="1:234" hidden="1">
      <c r="A91" s="6"/>
      <c r="B91" s="6"/>
      <c r="C91" s="6"/>
      <c r="D91" s="6"/>
      <c r="E91" s="6"/>
      <c r="F91" s="6"/>
      <c r="G91" s="6"/>
      <c r="H91" s="7"/>
      <c r="I91" s="7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</row>
    <row r="92" spans="1:234" hidden="1">
      <c r="A92" s="6"/>
      <c r="B92" s="6"/>
      <c r="C92" s="6"/>
      <c r="D92" s="6"/>
      <c r="E92" s="6"/>
      <c r="F92" s="6"/>
      <c r="G92" s="6"/>
      <c r="H92" s="7"/>
      <c r="I92" s="7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</row>
    <row r="93" spans="1:234" hidden="1">
      <c r="A93" s="6"/>
      <c r="B93" s="6"/>
      <c r="C93" s="6"/>
      <c r="D93" s="6"/>
      <c r="E93" s="6"/>
      <c r="F93" s="6"/>
      <c r="G93" s="6"/>
      <c r="H93" s="7"/>
      <c r="I93" s="7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</row>
    <row r="94" spans="1:234" hidden="1">
      <c r="A94" s="6"/>
      <c r="B94" s="6"/>
      <c r="C94" s="6"/>
      <c r="D94" s="6"/>
      <c r="E94" s="6"/>
      <c r="F94" s="6"/>
      <c r="G94" s="6"/>
      <c r="H94" s="7"/>
      <c r="I94" s="7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</row>
    <row r="95" spans="1:234" hidden="1">
      <c r="A95" s="6"/>
      <c r="B95" s="6"/>
      <c r="C95" s="6"/>
      <c r="D95" s="6"/>
      <c r="E95" s="6"/>
      <c r="F95" s="6"/>
      <c r="G95" s="6"/>
      <c r="H95" s="7"/>
      <c r="I95" s="7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</row>
    <row r="96" spans="1:234" hidden="1">
      <c r="A96" s="6"/>
      <c r="B96" s="6"/>
      <c r="C96" s="6"/>
      <c r="D96" s="6"/>
      <c r="E96" s="6"/>
      <c r="F96" s="6"/>
      <c r="G96" s="6"/>
      <c r="H96" s="7"/>
      <c r="I96" s="7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</row>
    <row r="97" spans="1:233" hidden="1">
      <c r="A97" s="6"/>
      <c r="B97" s="6"/>
      <c r="C97" s="6"/>
      <c r="D97" s="6"/>
      <c r="E97" s="6"/>
      <c r="F97" s="6"/>
      <c r="G97" s="6"/>
      <c r="H97" s="7"/>
      <c r="I97" s="7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</row>
    <row r="98" spans="1:233" hidden="1">
      <c r="A98" s="6"/>
      <c r="B98" s="6"/>
      <c r="C98" s="6"/>
      <c r="D98" s="6"/>
      <c r="E98" s="6"/>
      <c r="F98" s="6"/>
      <c r="G98" s="6"/>
      <c r="H98" s="7"/>
      <c r="I98" s="7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</row>
    <row r="99" spans="1:233" hidden="1">
      <c r="A99" s="6"/>
      <c r="B99" s="6"/>
      <c r="C99" s="6"/>
      <c r="D99" s="6"/>
      <c r="E99" s="6"/>
      <c r="F99" s="6"/>
      <c r="G99" s="6"/>
      <c r="H99" s="7"/>
      <c r="I99" s="7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</row>
    <row r="100" spans="1:233" hidden="1">
      <c r="A100" s="6"/>
      <c r="B100" s="6"/>
      <c r="C100" s="6"/>
      <c r="D100" s="6"/>
      <c r="E100" s="6"/>
      <c r="F100" s="6"/>
      <c r="G100" s="6"/>
      <c r="H100" s="7"/>
      <c r="I100" s="7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</row>
    <row r="101" spans="1:233" hidden="1">
      <c r="A101" s="6"/>
      <c r="B101" s="6"/>
      <c r="C101" s="6"/>
      <c r="D101" s="6"/>
      <c r="E101" s="6"/>
      <c r="F101" s="6"/>
      <c r="G101" s="6"/>
      <c r="H101" s="7"/>
      <c r="I101" s="7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</row>
    <row r="102" spans="1:233" hidden="1">
      <c r="A102" s="6"/>
      <c r="B102" s="6"/>
      <c r="C102" s="6"/>
      <c r="D102" s="6"/>
      <c r="E102" s="6"/>
      <c r="F102" s="6"/>
      <c r="G102" s="6"/>
      <c r="H102" s="7"/>
      <c r="I102" s="7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</row>
    <row r="103" spans="1:233" hidden="1">
      <c r="A103" s="6"/>
      <c r="B103" s="6"/>
      <c r="C103" s="6"/>
      <c r="D103" s="6"/>
      <c r="E103" s="6"/>
      <c r="F103" s="6"/>
      <c r="G103" s="6"/>
      <c r="H103" s="7"/>
      <c r="I103" s="7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</row>
    <row r="104" spans="1:233" hidden="1">
      <c r="A104" s="6"/>
      <c r="B104" s="6"/>
      <c r="C104" s="6"/>
      <c r="D104" s="6"/>
      <c r="E104" s="6"/>
      <c r="F104" s="6"/>
      <c r="G104" s="6"/>
      <c r="H104" s="7"/>
      <c r="I104" s="7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</row>
    <row r="105" spans="1:233" hidden="1">
      <c r="A105" s="7"/>
      <c r="B105" s="7"/>
      <c r="C105" s="7"/>
      <c r="D105" s="7"/>
      <c r="E105" s="7"/>
      <c r="F105" s="7"/>
      <c r="G105" s="7"/>
      <c r="H105" s="7"/>
      <c r="I105" s="7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</row>
    <row r="106" spans="1:233" hidden="1">
      <c r="A106" s="7"/>
      <c r="B106" s="7"/>
      <c r="C106" s="7"/>
      <c r="D106" s="7"/>
      <c r="E106" s="7"/>
      <c r="F106" s="7"/>
      <c r="G106" s="7"/>
      <c r="H106" s="7"/>
      <c r="I106" s="7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</row>
    <row r="107" spans="1:233" hidden="1">
      <c r="A107" s="7"/>
      <c r="B107" s="7"/>
      <c r="C107" s="7"/>
      <c r="D107" s="7"/>
      <c r="E107" s="7"/>
      <c r="F107" s="7"/>
      <c r="G107" s="7"/>
      <c r="H107" s="7"/>
      <c r="I107" s="7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</row>
    <row r="108" spans="1:233" hidden="1">
      <c r="A108" s="7"/>
      <c r="B108" s="7"/>
      <c r="C108" s="7"/>
      <c r="D108" s="7"/>
      <c r="E108" s="7"/>
      <c r="F108" s="7"/>
      <c r="G108" s="7"/>
      <c r="H108" s="7"/>
      <c r="I108" s="7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</row>
    <row r="109" spans="1:233" hidden="1">
      <c r="A109" s="7"/>
      <c r="B109" s="7"/>
      <c r="C109" s="7"/>
      <c r="D109" s="7"/>
      <c r="E109" s="7"/>
      <c r="F109" s="7"/>
      <c r="G109" s="7"/>
      <c r="H109" s="7"/>
      <c r="I109" s="7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</row>
    <row r="110" spans="1:233" hidden="1">
      <c r="A110" s="7"/>
      <c r="B110" s="7"/>
      <c r="C110" s="7"/>
      <c r="D110" s="7"/>
      <c r="E110" s="7"/>
      <c r="F110" s="7"/>
      <c r="G110" s="7"/>
      <c r="H110" s="7"/>
      <c r="I110" s="7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</row>
    <row r="111" spans="1:233" hidden="1">
      <c r="A111" s="7"/>
      <c r="B111" s="7"/>
      <c r="C111" s="7"/>
      <c r="D111" s="7"/>
      <c r="E111" s="7"/>
      <c r="F111" s="7"/>
      <c r="G111" s="7"/>
      <c r="H111" s="7"/>
      <c r="I111" s="7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</row>
    <row r="112" spans="1:233" hidden="1">
      <c r="A112" s="7"/>
      <c r="B112" s="7"/>
      <c r="C112" s="7"/>
      <c r="D112" s="7"/>
      <c r="E112" s="7"/>
      <c r="F112" s="7"/>
      <c r="G112" s="7"/>
      <c r="H112" s="7"/>
      <c r="I112" s="7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</row>
    <row r="113" spans="1:233" hidden="1">
      <c r="A113" s="7"/>
      <c r="B113" s="7"/>
      <c r="C113" s="7"/>
      <c r="D113" s="7"/>
      <c r="E113" s="7"/>
      <c r="F113" s="7"/>
      <c r="G113" s="7"/>
      <c r="H113" s="7"/>
      <c r="I113" s="7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</row>
    <row r="114" spans="1:233" hidden="1">
      <c r="A114" s="7"/>
      <c r="B114" s="7"/>
      <c r="C114" s="7"/>
      <c r="D114" s="7"/>
      <c r="E114" s="7"/>
      <c r="F114" s="7"/>
      <c r="G114" s="7"/>
      <c r="H114" s="7"/>
      <c r="I114" s="7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</row>
    <row r="115" spans="1:233" hidden="1">
      <c r="A115" s="7"/>
      <c r="B115" s="7"/>
      <c r="C115" s="7"/>
      <c r="D115" s="7"/>
      <c r="E115" s="7"/>
      <c r="F115" s="7"/>
      <c r="G115" s="7"/>
      <c r="H115" s="7"/>
      <c r="I115" s="7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</row>
    <row r="116" spans="1:233" hidden="1">
      <c r="A116" s="7"/>
      <c r="B116" s="7"/>
      <c r="C116" s="7"/>
      <c r="D116" s="7"/>
      <c r="E116" s="7"/>
      <c r="F116" s="7"/>
      <c r="G116" s="7"/>
      <c r="H116" s="7"/>
      <c r="I116" s="7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</row>
    <row r="117" spans="1:233" hidden="1">
      <c r="A117" s="7"/>
      <c r="B117" s="7"/>
      <c r="C117" s="7"/>
      <c r="D117" s="7"/>
      <c r="E117" s="7"/>
      <c r="F117" s="7"/>
      <c r="G117" s="7"/>
      <c r="H117" s="7"/>
      <c r="I117" s="7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</row>
    <row r="118" spans="1:233" hidden="1">
      <c r="A118" s="7"/>
      <c r="B118" s="7"/>
      <c r="C118" s="7"/>
      <c r="D118" s="7"/>
      <c r="E118" s="7"/>
      <c r="F118" s="7"/>
      <c r="G118" s="7"/>
      <c r="H118" s="7"/>
      <c r="I118" s="7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</row>
    <row r="119" spans="1:233" hidden="1">
      <c r="A119" s="7"/>
      <c r="B119" s="7"/>
      <c r="C119" s="7"/>
      <c r="D119" s="7"/>
      <c r="E119" s="7"/>
      <c r="F119" s="7"/>
      <c r="G119" s="7"/>
      <c r="H119" s="7"/>
      <c r="I119" s="7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</row>
    <row r="120" spans="1:233" hidden="1">
      <c r="A120" s="7"/>
      <c r="B120" s="7"/>
      <c r="C120" s="7"/>
      <c r="D120" s="7"/>
      <c r="E120" s="7"/>
      <c r="F120" s="7"/>
      <c r="G120" s="7"/>
      <c r="H120" s="7"/>
      <c r="I120" s="7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</row>
    <row r="121" spans="1:233" hidden="1">
      <c r="A121" s="7"/>
      <c r="B121" s="7"/>
      <c r="C121" s="7"/>
      <c r="D121" s="7"/>
      <c r="E121" s="7"/>
      <c r="F121" s="7"/>
      <c r="G121" s="7"/>
      <c r="H121" s="7"/>
      <c r="I121" s="7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</row>
    <row r="122" spans="1:233" hidden="1">
      <c r="A122" s="7"/>
      <c r="B122" s="7"/>
      <c r="C122" s="7"/>
      <c r="D122" s="7"/>
      <c r="E122" s="7"/>
      <c r="F122" s="7"/>
      <c r="G122" s="7"/>
      <c r="H122" s="7"/>
      <c r="I122" s="7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</row>
    <row r="123" spans="1:233" hidden="1"/>
    <row r="124" spans="1:233" hidden="1"/>
  </sheetData>
  <mergeCells count="4">
    <mergeCell ref="B9:E10"/>
    <mergeCell ref="F9:F10"/>
    <mergeCell ref="G9:G11"/>
    <mergeCell ref="A8:A11"/>
  </mergeCells>
  <pageMargins left="0.70866141732283472" right="0.70866141732283472" top="0.74803149606299213" bottom="0.74803149606299213" header="0.31496062992125984" footer="0.31496062992125984"/>
  <pageSetup paperSize="9" scale="63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D125"/>
  <sheetViews>
    <sheetView showGridLines="0" zoomScale="90" zoomScaleNormal="90" workbookViewId="0">
      <selection activeCell="A78" sqref="A78"/>
    </sheetView>
  </sheetViews>
  <sheetFormatPr baseColWidth="10" defaultColWidth="0" defaultRowHeight="15"/>
  <cols>
    <col min="1" max="1" width="20.77734375" customWidth="1"/>
    <col min="2" max="2" width="15.77734375" customWidth="1"/>
    <col min="3" max="8" width="15.77734375" style="1" customWidth="1"/>
    <col min="9" max="9" width="9.6640625" style="1" customWidth="1"/>
    <col min="10" max="14" width="14.6640625" style="1" hidden="1" customWidth="1"/>
    <col min="15" max="238" width="0" style="1" hidden="1" customWidth="1"/>
    <col min="239" max="16384" width="11.5546875" style="1" hidden="1"/>
  </cols>
  <sheetData>
    <row r="1" spans="1:235" ht="15.75">
      <c r="A1" s="15" t="s">
        <v>59</v>
      </c>
      <c r="B1" s="1"/>
    </row>
    <row r="2" spans="1:235" ht="15.75">
      <c r="A2" s="15" t="s">
        <v>73</v>
      </c>
      <c r="B2" s="1"/>
    </row>
    <row r="3" spans="1:235">
      <c r="A3" s="1"/>
      <c r="B3" s="1"/>
    </row>
    <row r="4" spans="1:235" ht="15.75">
      <c r="A4" s="13" t="s">
        <v>72</v>
      </c>
      <c r="B4" s="10"/>
      <c r="C4" s="10"/>
      <c r="D4" s="10"/>
      <c r="E4" s="10"/>
      <c r="F4" s="10"/>
      <c r="G4" s="10"/>
      <c r="H4" s="1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3"/>
    </row>
    <row r="5" spans="1:235" ht="17.100000000000001" customHeight="1">
      <c r="A5" s="13" t="s">
        <v>0</v>
      </c>
      <c r="B5" s="10"/>
      <c r="C5" s="10"/>
      <c r="D5" s="10"/>
      <c r="E5" s="10"/>
      <c r="F5" s="10"/>
      <c r="G5" s="10"/>
      <c r="H5" s="10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3"/>
    </row>
    <row r="6" spans="1:235" ht="17.100000000000001" customHeight="1">
      <c r="A6" s="10"/>
      <c r="B6" s="10"/>
      <c r="C6" s="10"/>
      <c r="D6" s="10"/>
      <c r="E6" s="10"/>
      <c r="F6" s="10"/>
      <c r="G6" s="10"/>
      <c r="H6" s="10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3"/>
    </row>
    <row r="7" spans="1:235" ht="17.100000000000001" customHeight="1" thickBot="1">
      <c r="A7" s="18" t="s">
        <v>94</v>
      </c>
      <c r="B7" s="19"/>
      <c r="C7" s="19"/>
      <c r="D7" s="19"/>
      <c r="E7" s="19"/>
      <c r="F7" s="19"/>
      <c r="G7" s="19"/>
      <c r="H7" s="20" t="s">
        <v>44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</row>
    <row r="8" spans="1:235" ht="17.100000000000001" customHeight="1" thickTop="1" thickBot="1">
      <c r="A8" s="17"/>
      <c r="B8" s="85" t="s">
        <v>93</v>
      </c>
      <c r="C8" s="86"/>
      <c r="D8" s="86"/>
      <c r="E8" s="86"/>
      <c r="F8" s="87"/>
      <c r="G8" s="88" t="s">
        <v>78</v>
      </c>
      <c r="H8" s="82" t="s">
        <v>79</v>
      </c>
      <c r="I8" s="2"/>
      <c r="J8" s="4"/>
      <c r="K8" s="4"/>
      <c r="L8" s="4"/>
      <c r="M8" s="4"/>
      <c r="N8" s="4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</row>
    <row r="9" spans="1:235" ht="17.100000000000001" customHeight="1">
      <c r="A9" s="17"/>
      <c r="B9" s="91" t="s">
        <v>80</v>
      </c>
      <c r="C9" s="92"/>
      <c r="D9" s="92"/>
      <c r="E9" s="93"/>
      <c r="F9" s="94" t="s">
        <v>77</v>
      </c>
      <c r="G9" s="89"/>
      <c r="H9" s="83"/>
      <c r="I9" s="2"/>
      <c r="J9" s="4"/>
      <c r="K9" s="4"/>
      <c r="L9" s="4"/>
      <c r="M9" s="4"/>
      <c r="N9" s="4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</row>
    <row r="10" spans="1:235" ht="17.100000000000001" customHeight="1">
      <c r="A10" s="64" t="s">
        <v>63</v>
      </c>
      <c r="B10" s="75" t="s">
        <v>45</v>
      </c>
      <c r="C10" s="79" t="s">
        <v>90</v>
      </c>
      <c r="D10" s="80" t="s">
        <v>75</v>
      </c>
      <c r="E10" s="77" t="s">
        <v>76</v>
      </c>
      <c r="F10" s="95"/>
      <c r="G10" s="89"/>
      <c r="H10" s="83"/>
      <c r="I10" s="2"/>
      <c r="J10" s="4"/>
      <c r="K10" s="4"/>
      <c r="L10" s="4"/>
      <c r="M10" s="4"/>
      <c r="N10" s="4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</row>
    <row r="11" spans="1:235" ht="32.25" customHeight="1" thickBot="1">
      <c r="A11" s="74"/>
      <c r="B11" s="76"/>
      <c r="C11" s="62"/>
      <c r="D11" s="81"/>
      <c r="E11" s="78"/>
      <c r="F11" s="96"/>
      <c r="G11" s="90"/>
      <c r="H11" s="84"/>
      <c r="I11" s="2"/>
      <c r="J11" s="5"/>
      <c r="K11" s="4"/>
      <c r="L11" s="5"/>
      <c r="M11" s="4"/>
      <c r="N11" s="4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</row>
    <row r="12" spans="1:235" ht="17.100000000000001" customHeight="1" thickTop="1">
      <c r="A12" s="21"/>
      <c r="B12" s="21"/>
      <c r="C12" s="21"/>
      <c r="D12" s="21"/>
      <c r="E12" s="21"/>
      <c r="F12" s="21"/>
      <c r="G12" s="21"/>
      <c r="H12" s="21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</row>
    <row r="13" spans="1:235">
      <c r="A13" s="6" t="s">
        <v>46</v>
      </c>
      <c r="B13" s="6">
        <v>224681.81</v>
      </c>
      <c r="C13" s="48">
        <v>-8.99</v>
      </c>
      <c r="D13" s="48">
        <v>224672.82</v>
      </c>
      <c r="E13" s="48">
        <v>25331.360000000001</v>
      </c>
      <c r="F13" s="48">
        <v>5245.21</v>
      </c>
      <c r="G13" s="48">
        <v>255249.38999999998</v>
      </c>
      <c r="H13" s="6">
        <v>1500370.7599999998</v>
      </c>
      <c r="I13" s="6"/>
      <c r="J13" s="7"/>
      <c r="K13" s="7"/>
      <c r="M13" s="7"/>
      <c r="N13" s="7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</row>
    <row r="14" spans="1:235">
      <c r="A14" s="6" t="s">
        <v>1</v>
      </c>
      <c r="B14" s="6">
        <v>132411.41</v>
      </c>
      <c r="C14" s="48">
        <v>-5.88</v>
      </c>
      <c r="D14" s="48">
        <v>132405.53</v>
      </c>
      <c r="E14" s="48">
        <v>14308.62</v>
      </c>
      <c r="F14" s="48">
        <v>3098.05</v>
      </c>
      <c r="G14" s="48">
        <v>149812.19999999998</v>
      </c>
      <c r="H14" s="6">
        <v>936407.60999999987</v>
      </c>
      <c r="I14" s="6"/>
      <c r="J14" s="7"/>
      <c r="K14" s="7"/>
      <c r="M14" s="7"/>
      <c r="N14" s="7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</row>
    <row r="15" spans="1:235">
      <c r="A15" s="6" t="s">
        <v>2</v>
      </c>
      <c r="B15" s="6">
        <v>613470.87</v>
      </c>
      <c r="C15" s="48">
        <v>5.28</v>
      </c>
      <c r="D15" s="48">
        <v>613476.15</v>
      </c>
      <c r="E15" s="48">
        <v>65714.899999999994</v>
      </c>
      <c r="F15" s="48">
        <v>14556.27</v>
      </c>
      <c r="G15" s="48">
        <v>693747.32000000007</v>
      </c>
      <c r="H15" s="6">
        <v>4267827.8899999997</v>
      </c>
      <c r="I15" s="6"/>
      <c r="J15" s="7"/>
      <c r="K15" s="7"/>
      <c r="M15" s="7"/>
      <c r="N15" s="7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</row>
    <row r="16" spans="1:235">
      <c r="A16" s="6" t="s">
        <v>49</v>
      </c>
      <c r="B16" s="6">
        <v>265045.94</v>
      </c>
      <c r="C16" s="48">
        <v>35.770000000000003</v>
      </c>
      <c r="D16" s="48">
        <v>265081.71000000002</v>
      </c>
      <c r="E16" s="48">
        <v>25145.279999999999</v>
      </c>
      <c r="F16" s="48">
        <v>6002.97</v>
      </c>
      <c r="G16" s="48">
        <v>296229.95999999996</v>
      </c>
      <c r="H16" s="6">
        <v>1740693.46</v>
      </c>
      <c r="I16" s="6"/>
      <c r="J16" s="7"/>
      <c r="K16" s="7"/>
      <c r="M16" s="7"/>
      <c r="N16" s="7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</row>
    <row r="17" spans="1:235">
      <c r="A17" s="6" t="s">
        <v>50</v>
      </c>
      <c r="B17" s="6">
        <v>45132.39</v>
      </c>
      <c r="C17" s="48">
        <v>-4.04</v>
      </c>
      <c r="D17" s="48">
        <v>45128.35</v>
      </c>
      <c r="E17" s="48">
        <v>5114.25</v>
      </c>
      <c r="F17" s="48">
        <v>1045.8800000000001</v>
      </c>
      <c r="G17" s="48">
        <v>51288.479999999996</v>
      </c>
      <c r="H17" s="6">
        <v>338583.55</v>
      </c>
      <c r="I17" s="6"/>
      <c r="J17" s="7"/>
      <c r="K17" s="7"/>
      <c r="M17" s="7"/>
      <c r="N17" s="7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</row>
    <row r="18" spans="1:235">
      <c r="A18" s="6" t="s">
        <v>3</v>
      </c>
      <c r="B18" s="6">
        <v>198231.7</v>
      </c>
      <c r="C18" s="48">
        <v>3.75</v>
      </c>
      <c r="D18" s="48">
        <v>198235.45</v>
      </c>
      <c r="E18" s="48">
        <v>21423</v>
      </c>
      <c r="F18" s="48">
        <v>4439.26</v>
      </c>
      <c r="G18" s="48">
        <v>224097.71000000002</v>
      </c>
      <c r="H18" s="6">
        <v>1440867.95</v>
      </c>
      <c r="I18" s="6"/>
      <c r="J18" s="7"/>
      <c r="K18" s="7"/>
      <c r="M18" s="7"/>
      <c r="N18" s="7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</row>
    <row r="19" spans="1:235">
      <c r="A19" s="6" t="s">
        <v>51</v>
      </c>
      <c r="B19" s="6">
        <v>491683.17</v>
      </c>
      <c r="C19" s="48">
        <v>66.25</v>
      </c>
      <c r="D19" s="48">
        <v>491749.42</v>
      </c>
      <c r="E19" s="48">
        <v>52768.98</v>
      </c>
      <c r="F19" s="48">
        <v>11641.98</v>
      </c>
      <c r="G19" s="48">
        <v>556160.38</v>
      </c>
      <c r="H19" s="6">
        <v>3467643.2299999995</v>
      </c>
      <c r="I19" s="6"/>
      <c r="J19" s="7"/>
      <c r="K19" s="7"/>
      <c r="M19" s="7"/>
      <c r="N19" s="7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</row>
    <row r="20" spans="1:235">
      <c r="A20" s="6" t="s">
        <v>4</v>
      </c>
      <c r="B20" s="6">
        <v>3497328.1</v>
      </c>
      <c r="C20" s="48">
        <v>718.78</v>
      </c>
      <c r="D20" s="48">
        <v>3498046.88</v>
      </c>
      <c r="E20" s="48">
        <v>365085.55</v>
      </c>
      <c r="F20" s="48">
        <v>90556.099999999991</v>
      </c>
      <c r="G20" s="48">
        <v>3953688.53</v>
      </c>
      <c r="H20" s="6">
        <v>22129473.450000003</v>
      </c>
      <c r="I20" s="6"/>
      <c r="J20" s="7"/>
      <c r="K20" s="7"/>
      <c r="M20" s="7"/>
      <c r="N20" s="7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</row>
    <row r="21" spans="1:235">
      <c r="A21" s="6" t="s">
        <v>5</v>
      </c>
      <c r="B21" s="6">
        <v>171100.7</v>
      </c>
      <c r="C21" s="48">
        <v>-5.75</v>
      </c>
      <c r="D21" s="48">
        <v>171094.95</v>
      </c>
      <c r="E21" s="48">
        <v>18353.060000000001</v>
      </c>
      <c r="F21" s="48">
        <v>4359.38</v>
      </c>
      <c r="G21" s="48">
        <v>193807.39</v>
      </c>
      <c r="H21" s="6">
        <v>1148342.45</v>
      </c>
      <c r="I21" s="6"/>
      <c r="J21" s="7"/>
      <c r="K21" s="7"/>
      <c r="M21" s="7"/>
      <c r="N21" s="7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</row>
    <row r="22" spans="1:235">
      <c r="A22" s="6" t="s">
        <v>6</v>
      </c>
      <c r="B22" s="6">
        <v>112344.29000000001</v>
      </c>
      <c r="C22" s="48">
        <v>2.17</v>
      </c>
      <c r="D22" s="48">
        <v>112346.46</v>
      </c>
      <c r="E22" s="48">
        <v>12300.14</v>
      </c>
      <c r="F22" s="48">
        <v>2554.13</v>
      </c>
      <c r="G22" s="48">
        <v>127200.73000000001</v>
      </c>
      <c r="H22" s="6">
        <v>836811.67999999982</v>
      </c>
      <c r="I22" s="6"/>
      <c r="J22" s="7"/>
      <c r="K22" s="7"/>
      <c r="M22" s="7"/>
      <c r="N22" s="7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9"/>
    </row>
    <row r="23" spans="1:235">
      <c r="A23" s="6" t="s">
        <v>7</v>
      </c>
      <c r="B23" s="6">
        <v>385939.54</v>
      </c>
      <c r="C23" s="48">
        <v>24.45</v>
      </c>
      <c r="D23" s="48">
        <v>385963.99</v>
      </c>
      <c r="E23" s="48">
        <v>40830.68</v>
      </c>
      <c r="F23" s="48">
        <v>9176.02</v>
      </c>
      <c r="G23" s="48">
        <v>435970.69</v>
      </c>
      <c r="H23" s="6">
        <v>2649867.21</v>
      </c>
      <c r="I23" s="6"/>
      <c r="J23" s="7"/>
      <c r="K23" s="7"/>
      <c r="M23" s="7"/>
      <c r="N23" s="7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9"/>
    </row>
    <row r="24" spans="1:235">
      <c r="A24" s="6" t="s">
        <v>52</v>
      </c>
      <c r="B24" s="6">
        <v>260909.06999999998</v>
      </c>
      <c r="C24" s="48">
        <v>-7.58</v>
      </c>
      <c r="D24" s="48">
        <v>260901.49</v>
      </c>
      <c r="E24" s="48">
        <v>27410.58</v>
      </c>
      <c r="F24" s="48">
        <v>6319.17</v>
      </c>
      <c r="G24" s="48">
        <v>294631.24</v>
      </c>
      <c r="H24" s="6">
        <v>1742451.9900000002</v>
      </c>
      <c r="I24" s="6"/>
      <c r="J24" s="7"/>
      <c r="K24" s="7"/>
      <c r="M24" s="7"/>
      <c r="N24" s="7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9"/>
    </row>
    <row r="25" spans="1:235">
      <c r="A25" s="6" t="s">
        <v>8</v>
      </c>
      <c r="B25" s="6">
        <v>159589.74000000002</v>
      </c>
      <c r="C25" s="48">
        <v>-7.0000000000000007E-2</v>
      </c>
      <c r="D25" s="48">
        <v>159589.67000000001</v>
      </c>
      <c r="E25" s="48">
        <v>17209.98</v>
      </c>
      <c r="F25" s="48">
        <v>3698.78</v>
      </c>
      <c r="G25" s="48">
        <v>180498.43000000002</v>
      </c>
      <c r="H25" s="6">
        <v>1122903.8899999999</v>
      </c>
      <c r="I25" s="6"/>
      <c r="J25" s="7"/>
      <c r="K25" s="7"/>
      <c r="M25" s="7"/>
      <c r="N25" s="7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9"/>
    </row>
    <row r="26" spans="1:235">
      <c r="A26" s="6" t="s">
        <v>9</v>
      </c>
      <c r="B26" s="6">
        <v>236649.56</v>
      </c>
      <c r="C26" s="48">
        <v>-1.91</v>
      </c>
      <c r="D26" s="48">
        <v>236647.65</v>
      </c>
      <c r="E26" s="48">
        <v>24802.29</v>
      </c>
      <c r="F26" s="48">
        <v>5568.63</v>
      </c>
      <c r="G26" s="48">
        <v>267018.57</v>
      </c>
      <c r="H26" s="6">
        <v>1700524.6300000001</v>
      </c>
      <c r="I26" s="6"/>
      <c r="J26" s="7"/>
      <c r="K26" s="7"/>
      <c r="M26" s="7"/>
      <c r="N26" s="7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9"/>
    </row>
    <row r="27" spans="1:235">
      <c r="A27" s="6" t="s">
        <v>53</v>
      </c>
      <c r="B27" s="6">
        <v>451807.85000000003</v>
      </c>
      <c r="C27" s="48">
        <v>191.49</v>
      </c>
      <c r="D27" s="48">
        <v>451999.34</v>
      </c>
      <c r="E27" s="48">
        <v>49970.76</v>
      </c>
      <c r="F27" s="48">
        <v>11451.78</v>
      </c>
      <c r="G27" s="48">
        <v>513421.88000000006</v>
      </c>
      <c r="H27" s="6">
        <v>3180291.7600000002</v>
      </c>
      <c r="I27" s="6"/>
      <c r="J27" s="7"/>
      <c r="K27" s="7"/>
      <c r="M27" s="7"/>
      <c r="N27" s="7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9"/>
    </row>
    <row r="28" spans="1:235">
      <c r="A28" s="6" t="s">
        <v>10</v>
      </c>
      <c r="B28" s="6">
        <v>66348.849999999991</v>
      </c>
      <c r="C28" s="48">
        <v>10.24</v>
      </c>
      <c r="D28" s="48">
        <v>66359.09</v>
      </c>
      <c r="E28" s="48">
        <v>7010.63</v>
      </c>
      <c r="F28" s="48">
        <v>1563.85</v>
      </c>
      <c r="G28" s="48">
        <v>74933.570000000007</v>
      </c>
      <c r="H28" s="6">
        <v>469655.08</v>
      </c>
      <c r="I28" s="6"/>
      <c r="J28" s="7"/>
      <c r="K28" s="7"/>
      <c r="M28" s="7"/>
      <c r="N28" s="7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9"/>
    </row>
    <row r="29" spans="1:235">
      <c r="A29" s="6" t="s">
        <v>11</v>
      </c>
      <c r="B29" s="6">
        <v>355431.23</v>
      </c>
      <c r="C29" s="48">
        <v>66.81</v>
      </c>
      <c r="D29" s="48">
        <v>355498.04</v>
      </c>
      <c r="E29" s="48">
        <v>37584.79</v>
      </c>
      <c r="F29" s="48">
        <v>8945.44</v>
      </c>
      <c r="G29" s="48">
        <v>402028.26999999996</v>
      </c>
      <c r="H29" s="6">
        <v>2366703.79</v>
      </c>
      <c r="I29" s="6"/>
      <c r="J29" s="7"/>
      <c r="K29" s="7"/>
      <c r="M29" s="7"/>
      <c r="N29" s="7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9"/>
    </row>
    <row r="30" spans="1:235">
      <c r="A30" s="6" t="s">
        <v>12</v>
      </c>
      <c r="B30" s="6">
        <v>272401.44</v>
      </c>
      <c r="C30" s="48">
        <v>68.05</v>
      </c>
      <c r="D30" s="48">
        <v>272469.49</v>
      </c>
      <c r="E30" s="48">
        <v>29676.1</v>
      </c>
      <c r="F30" s="48">
        <v>6333.01</v>
      </c>
      <c r="G30" s="48">
        <v>308478.59999999998</v>
      </c>
      <c r="H30" s="6">
        <v>2005201.87</v>
      </c>
      <c r="I30" s="6"/>
      <c r="J30" s="7"/>
      <c r="K30" s="7"/>
      <c r="M30" s="7"/>
      <c r="N30" s="7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9"/>
    </row>
    <row r="31" spans="1:235">
      <c r="A31" s="6" t="s">
        <v>13</v>
      </c>
      <c r="B31" s="6">
        <v>106980.51999999999</v>
      </c>
      <c r="C31" s="48">
        <v>-4.1500000000000004</v>
      </c>
      <c r="D31" s="48">
        <v>106976.37</v>
      </c>
      <c r="E31" s="48">
        <v>11348.35</v>
      </c>
      <c r="F31" s="48">
        <v>2663.25</v>
      </c>
      <c r="G31" s="48">
        <v>120987.97</v>
      </c>
      <c r="H31" s="6">
        <v>716523.82999999984</v>
      </c>
      <c r="I31" s="6"/>
      <c r="J31" s="7"/>
      <c r="K31" s="7"/>
      <c r="M31" s="7"/>
      <c r="N31" s="7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9"/>
    </row>
    <row r="32" spans="1:235">
      <c r="A32" s="6" t="s">
        <v>47</v>
      </c>
      <c r="B32" s="6">
        <v>411581.24</v>
      </c>
      <c r="C32" s="48">
        <v>-15.83</v>
      </c>
      <c r="D32" s="48">
        <v>411565.41</v>
      </c>
      <c r="E32" s="48">
        <v>46045.440000000002</v>
      </c>
      <c r="F32" s="48">
        <v>10280.41</v>
      </c>
      <c r="G32" s="48">
        <v>467891.25999999995</v>
      </c>
      <c r="H32" s="6">
        <v>2897081.2399999998</v>
      </c>
      <c r="I32" s="6"/>
      <c r="J32" s="7"/>
      <c r="K32" s="7"/>
      <c r="M32" s="7"/>
      <c r="N32" s="7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9"/>
    </row>
    <row r="33" spans="1:235">
      <c r="A33" s="6" t="s">
        <v>14</v>
      </c>
      <c r="B33" s="6">
        <v>205312.91999999998</v>
      </c>
      <c r="C33" s="48">
        <v>2.67</v>
      </c>
      <c r="D33" s="48">
        <v>205315.59</v>
      </c>
      <c r="E33" s="48">
        <v>18213.47</v>
      </c>
      <c r="F33" s="48">
        <v>4361.43</v>
      </c>
      <c r="G33" s="48">
        <v>227890.49</v>
      </c>
      <c r="H33" s="6">
        <v>1285648.68</v>
      </c>
      <c r="I33" s="6"/>
      <c r="J33" s="7"/>
      <c r="K33" s="7"/>
      <c r="M33" s="7"/>
      <c r="N33" s="7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9"/>
    </row>
    <row r="34" spans="1:235">
      <c r="A34" s="6" t="s">
        <v>15</v>
      </c>
      <c r="B34" s="6">
        <v>100074.8</v>
      </c>
      <c r="C34" s="48">
        <v>15.19</v>
      </c>
      <c r="D34" s="48">
        <v>100089.99</v>
      </c>
      <c r="E34" s="48">
        <v>10525.94</v>
      </c>
      <c r="F34" s="48">
        <v>2375.67</v>
      </c>
      <c r="G34" s="48">
        <v>112991.6</v>
      </c>
      <c r="H34" s="6">
        <v>681760.43</v>
      </c>
      <c r="I34" s="6"/>
      <c r="J34" s="7"/>
      <c r="K34" s="7"/>
      <c r="M34" s="7"/>
      <c r="N34" s="7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9"/>
    </row>
    <row r="35" spans="1:235">
      <c r="A35" s="6" t="s">
        <v>16</v>
      </c>
      <c r="B35" s="6">
        <v>179115.02</v>
      </c>
      <c r="C35" s="48">
        <v>-16.739999999999998</v>
      </c>
      <c r="D35" s="48">
        <v>179098.28</v>
      </c>
      <c r="E35" s="48">
        <v>18562.34</v>
      </c>
      <c r="F35" s="48">
        <v>4110.88</v>
      </c>
      <c r="G35" s="48">
        <v>201771.5</v>
      </c>
      <c r="H35" s="6">
        <v>1294979.2999999998</v>
      </c>
      <c r="I35" s="6"/>
      <c r="J35" s="7"/>
      <c r="K35" s="7"/>
      <c r="M35" s="7"/>
      <c r="N35" s="7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9"/>
    </row>
    <row r="36" spans="1:235">
      <c r="A36" s="6" t="s">
        <v>17</v>
      </c>
      <c r="B36" s="6">
        <v>149612.38</v>
      </c>
      <c r="C36" s="48">
        <v>14.97</v>
      </c>
      <c r="D36" s="48">
        <v>149627.35</v>
      </c>
      <c r="E36" s="48">
        <v>16771.240000000002</v>
      </c>
      <c r="F36" s="48">
        <v>3664.51</v>
      </c>
      <c r="G36" s="48">
        <v>170063.1</v>
      </c>
      <c r="H36" s="6">
        <v>1109186.3400000001</v>
      </c>
      <c r="I36" s="6"/>
      <c r="J36" s="7"/>
      <c r="K36" s="7"/>
      <c r="M36" s="7"/>
      <c r="N36" s="7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9"/>
    </row>
    <row r="37" spans="1:235">
      <c r="A37" s="6" t="s">
        <v>18</v>
      </c>
      <c r="B37" s="6">
        <v>198520.4</v>
      </c>
      <c r="C37" s="48">
        <v>-19.27</v>
      </c>
      <c r="D37" s="48">
        <v>198501.13</v>
      </c>
      <c r="E37" s="48">
        <v>20833.73</v>
      </c>
      <c r="F37" s="48">
        <v>4878.01</v>
      </c>
      <c r="G37" s="48">
        <v>224212.87000000002</v>
      </c>
      <c r="H37" s="6">
        <v>1321018.3500000001</v>
      </c>
      <c r="I37" s="6"/>
      <c r="J37" s="7"/>
      <c r="K37" s="7"/>
      <c r="M37" s="7"/>
      <c r="N37" s="7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</row>
    <row r="38" spans="1:235">
      <c r="A38" s="6" t="s">
        <v>19</v>
      </c>
      <c r="B38" s="6">
        <v>133897.43</v>
      </c>
      <c r="C38" s="48">
        <v>-10.35</v>
      </c>
      <c r="D38" s="48">
        <v>133887.07999999999</v>
      </c>
      <c r="E38" s="48">
        <v>14500.52</v>
      </c>
      <c r="F38" s="48">
        <v>3350.3</v>
      </c>
      <c r="G38" s="48">
        <v>151737.89999999997</v>
      </c>
      <c r="H38" s="6">
        <v>920152.92999999993</v>
      </c>
      <c r="I38" s="6"/>
      <c r="J38" s="7"/>
      <c r="K38" s="7"/>
      <c r="M38" s="7"/>
      <c r="N38" s="7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9"/>
    </row>
    <row r="39" spans="1:235">
      <c r="A39" s="6" t="s">
        <v>20</v>
      </c>
      <c r="B39" s="6">
        <v>101383.3</v>
      </c>
      <c r="C39" s="48">
        <v>42.61</v>
      </c>
      <c r="D39" s="48">
        <v>101425.91</v>
      </c>
      <c r="E39" s="48">
        <v>11582.14</v>
      </c>
      <c r="F39" s="48">
        <v>2472.6200000000003</v>
      </c>
      <c r="G39" s="48">
        <v>115480.67</v>
      </c>
      <c r="H39" s="6">
        <v>774219.05999999994</v>
      </c>
      <c r="I39" s="6"/>
      <c r="J39" s="7"/>
      <c r="K39" s="7"/>
      <c r="M39" s="7"/>
      <c r="N39" s="7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9"/>
    </row>
    <row r="40" spans="1:235">
      <c r="A40" s="6" t="s">
        <v>21</v>
      </c>
      <c r="B40" s="6">
        <v>4380935.5</v>
      </c>
      <c r="C40" s="48">
        <v>289.43</v>
      </c>
      <c r="D40" s="48">
        <v>4381224.93</v>
      </c>
      <c r="E40" s="48">
        <v>457940.59</v>
      </c>
      <c r="F40" s="48">
        <v>116312.66</v>
      </c>
      <c r="G40" s="48">
        <v>4955478.18</v>
      </c>
      <c r="H40" s="6">
        <v>27911017.73</v>
      </c>
      <c r="I40" s="6"/>
      <c r="J40" s="7"/>
      <c r="K40" s="7"/>
      <c r="M40" s="7"/>
      <c r="N40" s="7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9"/>
    </row>
    <row r="41" spans="1:235">
      <c r="A41" s="6" t="s">
        <v>22</v>
      </c>
      <c r="B41" s="6">
        <v>583007.6</v>
      </c>
      <c r="C41" s="48">
        <v>35.14</v>
      </c>
      <c r="D41" s="48">
        <v>583042.74</v>
      </c>
      <c r="E41" s="48">
        <v>61354.61</v>
      </c>
      <c r="F41" s="48">
        <v>14439.41</v>
      </c>
      <c r="G41" s="48">
        <v>658836.76</v>
      </c>
      <c r="H41" s="6">
        <v>4009043.08</v>
      </c>
      <c r="I41" s="6"/>
      <c r="J41" s="7"/>
      <c r="K41" s="7"/>
      <c r="M41" s="7"/>
      <c r="N41" s="7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9"/>
    </row>
    <row r="42" spans="1:235">
      <c r="A42" s="6" t="s">
        <v>23</v>
      </c>
      <c r="B42" s="6">
        <v>585507.51</v>
      </c>
      <c r="C42" s="48">
        <v>-15.59</v>
      </c>
      <c r="D42" s="48">
        <v>585491.92000000004</v>
      </c>
      <c r="E42" s="48">
        <v>58929.74</v>
      </c>
      <c r="F42" s="48">
        <v>13174.8</v>
      </c>
      <c r="G42" s="48">
        <v>657596.46000000008</v>
      </c>
      <c r="H42" s="6">
        <v>3848517.64</v>
      </c>
      <c r="I42" s="6"/>
      <c r="J42" s="7"/>
      <c r="K42" s="7"/>
      <c r="M42" s="7"/>
      <c r="N42" s="7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9"/>
    </row>
    <row r="43" spans="1:235">
      <c r="A43" s="6" t="s">
        <v>24</v>
      </c>
      <c r="B43" s="6">
        <v>378040.47000000003</v>
      </c>
      <c r="C43" s="48">
        <v>38.36</v>
      </c>
      <c r="D43" s="48">
        <v>378078.83</v>
      </c>
      <c r="E43" s="48">
        <v>39979.370000000003</v>
      </c>
      <c r="F43" s="48">
        <v>10062.09</v>
      </c>
      <c r="G43" s="48">
        <v>428120.29000000004</v>
      </c>
      <c r="H43" s="6">
        <v>2460265.9899999998</v>
      </c>
      <c r="I43" s="6"/>
      <c r="J43" s="7"/>
      <c r="K43" s="7"/>
      <c r="M43" s="7"/>
      <c r="N43" s="7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9"/>
    </row>
    <row r="44" spans="1:235">
      <c r="A44" s="6" t="s">
        <v>54</v>
      </c>
      <c r="B44" s="6">
        <v>91373.329999999987</v>
      </c>
      <c r="C44" s="48">
        <v>-3.65</v>
      </c>
      <c r="D44" s="48">
        <v>91369.68</v>
      </c>
      <c r="E44" s="48">
        <v>10456.209999999999</v>
      </c>
      <c r="F44" s="48">
        <v>2249.0300000000002</v>
      </c>
      <c r="G44" s="48">
        <v>104074.91999999998</v>
      </c>
      <c r="H44" s="6">
        <v>676069.06999999983</v>
      </c>
      <c r="I44" s="6"/>
      <c r="J44" s="7"/>
      <c r="K44" s="7"/>
      <c r="M44" s="7"/>
      <c r="N44" s="7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9"/>
    </row>
    <row r="45" spans="1:235">
      <c r="A45" s="6" t="s">
        <v>25</v>
      </c>
      <c r="B45" s="6">
        <v>402833.5</v>
      </c>
      <c r="C45" s="48">
        <v>-3.62</v>
      </c>
      <c r="D45" s="48">
        <v>402829.88</v>
      </c>
      <c r="E45" s="48">
        <v>43663.7</v>
      </c>
      <c r="F45" s="48">
        <v>9933.5300000000007</v>
      </c>
      <c r="G45" s="48">
        <v>456427.11000000004</v>
      </c>
      <c r="H45" s="6">
        <v>2824082.8699999996</v>
      </c>
      <c r="I45" s="6"/>
      <c r="J45" s="7"/>
      <c r="K45" s="7"/>
      <c r="M45" s="7"/>
      <c r="N45" s="7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9"/>
    </row>
    <row r="46" spans="1:235">
      <c r="A46" s="6" t="s">
        <v>26</v>
      </c>
      <c r="B46" s="6">
        <v>65587.95</v>
      </c>
      <c r="C46" s="48">
        <v>2.69</v>
      </c>
      <c r="D46" s="48">
        <v>65590.64</v>
      </c>
      <c r="E46" s="48">
        <v>7109.24</v>
      </c>
      <c r="F46" s="48">
        <v>1636.07</v>
      </c>
      <c r="G46" s="48">
        <v>74335.950000000012</v>
      </c>
      <c r="H46" s="6">
        <v>451904.17999999993</v>
      </c>
      <c r="I46" s="6"/>
      <c r="J46" s="7"/>
      <c r="K46" s="7"/>
      <c r="M46" s="7"/>
      <c r="N46" s="7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9"/>
    </row>
    <row r="47" spans="1:235">
      <c r="A47" s="6" t="s">
        <v>55</v>
      </c>
      <c r="B47" s="6">
        <v>427768.61</v>
      </c>
      <c r="C47" s="48">
        <v>88.7</v>
      </c>
      <c r="D47" s="48">
        <v>427857.31</v>
      </c>
      <c r="E47" s="48">
        <v>44714.46</v>
      </c>
      <c r="F47" s="48">
        <v>10012.629999999999</v>
      </c>
      <c r="G47" s="48">
        <v>482584.4</v>
      </c>
      <c r="H47" s="6">
        <v>2835379.76</v>
      </c>
      <c r="I47" s="6"/>
      <c r="J47" s="7"/>
      <c r="K47" s="7"/>
      <c r="M47" s="7"/>
      <c r="N47" s="7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9"/>
    </row>
    <row r="48" spans="1:235">
      <c r="A48" s="6" t="s">
        <v>27</v>
      </c>
      <c r="B48" s="6">
        <v>356589.49000000005</v>
      </c>
      <c r="C48" s="48">
        <v>127.72</v>
      </c>
      <c r="D48" s="48">
        <v>356717.21</v>
      </c>
      <c r="E48" s="48">
        <v>38526.959999999999</v>
      </c>
      <c r="F48" s="48">
        <v>9071.26</v>
      </c>
      <c r="G48" s="48">
        <v>404315.43000000005</v>
      </c>
      <c r="H48" s="6">
        <v>2477780.27</v>
      </c>
      <c r="I48" s="6"/>
      <c r="J48" s="7"/>
      <c r="K48" s="7"/>
      <c r="M48" s="7"/>
      <c r="N48" s="7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9"/>
    </row>
    <row r="49" spans="1:235">
      <c r="A49" s="6" t="s">
        <v>28</v>
      </c>
      <c r="B49" s="6">
        <v>107903.34999999999</v>
      </c>
      <c r="C49" s="48">
        <v>26.88</v>
      </c>
      <c r="D49" s="48">
        <v>107930.23</v>
      </c>
      <c r="E49" s="48">
        <v>12045.87</v>
      </c>
      <c r="F49" s="48">
        <v>2606.46</v>
      </c>
      <c r="G49" s="48">
        <v>122582.56</v>
      </c>
      <c r="H49" s="6">
        <v>772770.46</v>
      </c>
      <c r="I49" s="6"/>
      <c r="J49" s="7"/>
      <c r="K49" s="7"/>
      <c r="M49" s="7"/>
      <c r="N49" s="7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9"/>
    </row>
    <row r="50" spans="1:235">
      <c r="A50" s="6" t="s">
        <v>29</v>
      </c>
      <c r="B50" s="6">
        <v>373495.07999999996</v>
      </c>
      <c r="C50" s="48">
        <v>-2.29</v>
      </c>
      <c r="D50" s="48">
        <v>373492.79</v>
      </c>
      <c r="E50" s="48">
        <v>38884.51</v>
      </c>
      <c r="F50" s="48">
        <v>8595.44</v>
      </c>
      <c r="G50" s="48">
        <v>420972.74</v>
      </c>
      <c r="H50" s="6">
        <v>2480517.66</v>
      </c>
      <c r="I50" s="6"/>
      <c r="J50" s="7"/>
      <c r="K50" s="7"/>
      <c r="M50" s="7"/>
      <c r="N50" s="7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9"/>
    </row>
    <row r="51" spans="1:235">
      <c r="A51" s="6" t="s">
        <v>30</v>
      </c>
      <c r="B51" s="6">
        <v>232329.8</v>
      </c>
      <c r="C51" s="48">
        <v>-12.02</v>
      </c>
      <c r="D51" s="48">
        <v>232317.78</v>
      </c>
      <c r="E51" s="48">
        <v>25261.35</v>
      </c>
      <c r="F51" s="48">
        <v>5651.04</v>
      </c>
      <c r="G51" s="48">
        <v>263230.17</v>
      </c>
      <c r="H51" s="6">
        <v>1596530.5699999998</v>
      </c>
      <c r="I51" s="6"/>
      <c r="J51" s="7"/>
      <c r="K51" s="7"/>
      <c r="M51" s="7"/>
      <c r="N51" s="7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9"/>
    </row>
    <row r="52" spans="1:235">
      <c r="A52" s="6" t="s">
        <v>31</v>
      </c>
      <c r="B52" s="6">
        <v>55330.879999999997</v>
      </c>
      <c r="C52" s="48">
        <v>-3.6</v>
      </c>
      <c r="D52" s="48">
        <v>55327.28</v>
      </c>
      <c r="E52" s="48">
        <v>6026.21</v>
      </c>
      <c r="F52" s="48">
        <v>1318.12</v>
      </c>
      <c r="G52" s="48">
        <v>62671.61</v>
      </c>
      <c r="H52" s="6">
        <v>392694.23000000004</v>
      </c>
      <c r="I52" s="6"/>
      <c r="J52" s="7"/>
      <c r="K52" s="7"/>
      <c r="M52" s="7"/>
      <c r="N52" s="7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9"/>
    </row>
    <row r="53" spans="1:235">
      <c r="A53" s="6" t="s">
        <v>32</v>
      </c>
      <c r="B53" s="6">
        <v>729435.86</v>
      </c>
      <c r="C53" s="48">
        <v>-8.0399999999999991</v>
      </c>
      <c r="D53" s="48">
        <v>729427.82</v>
      </c>
      <c r="E53" s="48">
        <v>76241.14</v>
      </c>
      <c r="F53" s="48">
        <v>17907.400000000001</v>
      </c>
      <c r="G53" s="48">
        <v>823576.36</v>
      </c>
      <c r="H53" s="6">
        <v>4921925.2200000007</v>
      </c>
      <c r="I53" s="6"/>
      <c r="J53" s="7"/>
      <c r="K53" s="7"/>
      <c r="M53" s="7"/>
      <c r="N53" s="7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</row>
    <row r="54" spans="1:235">
      <c r="A54" s="6" t="s">
        <v>33</v>
      </c>
      <c r="B54" s="6">
        <v>39922.770000000004</v>
      </c>
      <c r="C54" s="48">
        <v>-2.37</v>
      </c>
      <c r="D54" s="48">
        <v>39920.400000000001</v>
      </c>
      <c r="E54" s="48">
        <v>4351.8500000000004</v>
      </c>
      <c r="F54" s="48">
        <v>977.31</v>
      </c>
      <c r="G54" s="48">
        <v>45249.56</v>
      </c>
      <c r="H54" s="6">
        <v>274028.49</v>
      </c>
      <c r="I54" s="6"/>
      <c r="J54" s="7"/>
      <c r="K54" s="7"/>
      <c r="M54" s="7"/>
      <c r="N54" s="7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9"/>
    </row>
    <row r="55" spans="1:235">
      <c r="A55" s="6" t="s">
        <v>34</v>
      </c>
      <c r="B55" s="6">
        <v>359627.98</v>
      </c>
      <c r="C55" s="48">
        <v>2.46</v>
      </c>
      <c r="D55" s="48">
        <v>359630.44</v>
      </c>
      <c r="E55" s="48">
        <v>37716.480000000003</v>
      </c>
      <c r="F55" s="48">
        <v>9014.59</v>
      </c>
      <c r="G55" s="48">
        <v>406361.51</v>
      </c>
      <c r="H55" s="6">
        <v>2373088.09</v>
      </c>
      <c r="I55" s="6"/>
      <c r="J55" s="7"/>
      <c r="K55" s="7"/>
      <c r="M55" s="7"/>
      <c r="N55" s="7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9"/>
    </row>
    <row r="56" spans="1:235">
      <c r="A56" s="6" t="s">
        <v>35</v>
      </c>
      <c r="B56" s="6">
        <v>52660.06</v>
      </c>
      <c r="C56" s="48">
        <v>-1.06</v>
      </c>
      <c r="D56" s="48">
        <v>52659</v>
      </c>
      <c r="E56" s="48">
        <v>5829.94</v>
      </c>
      <c r="F56" s="48">
        <v>1213.9100000000001</v>
      </c>
      <c r="G56" s="48">
        <v>59702.850000000006</v>
      </c>
      <c r="H56" s="6">
        <v>382294.69999999995</v>
      </c>
      <c r="I56" s="6"/>
      <c r="J56" s="7"/>
      <c r="K56" s="7"/>
      <c r="M56" s="7"/>
      <c r="N56" s="7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9"/>
    </row>
    <row r="57" spans="1:235">
      <c r="A57" s="6" t="s">
        <v>36</v>
      </c>
      <c r="B57" s="6">
        <v>226240.32</v>
      </c>
      <c r="C57" s="48">
        <v>3.49</v>
      </c>
      <c r="D57" s="48">
        <v>226243.81</v>
      </c>
      <c r="E57" s="48">
        <v>24786.73</v>
      </c>
      <c r="F57" s="48">
        <v>5420.51</v>
      </c>
      <c r="G57" s="48">
        <v>256451.05000000002</v>
      </c>
      <c r="H57" s="6">
        <v>1605355.22</v>
      </c>
      <c r="I57" s="6"/>
      <c r="J57" s="7"/>
      <c r="K57" s="7"/>
      <c r="M57" s="7"/>
      <c r="N57" s="7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9"/>
    </row>
    <row r="58" spans="1:235">
      <c r="A58" s="6" t="s">
        <v>37</v>
      </c>
      <c r="B58" s="6">
        <v>1112602.68</v>
      </c>
      <c r="C58" s="48">
        <v>-11.44</v>
      </c>
      <c r="D58" s="48">
        <v>1112591.24</v>
      </c>
      <c r="E58" s="48">
        <v>117898.24000000001</v>
      </c>
      <c r="F58" s="48">
        <v>27420.42</v>
      </c>
      <c r="G58" s="48">
        <v>1257909.8999999999</v>
      </c>
      <c r="H58" s="6">
        <v>7425987.75</v>
      </c>
      <c r="I58" s="6"/>
      <c r="J58" s="7"/>
      <c r="K58" s="7"/>
      <c r="M58" s="7"/>
      <c r="N58" s="7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9"/>
    </row>
    <row r="59" spans="1:235">
      <c r="A59" s="6" t="s">
        <v>38</v>
      </c>
      <c r="B59" s="6">
        <v>236514.32</v>
      </c>
      <c r="C59" s="48">
        <v>-16.010000000000002</v>
      </c>
      <c r="D59" s="48">
        <v>236498.31</v>
      </c>
      <c r="E59" s="48">
        <v>25760.03</v>
      </c>
      <c r="F59" s="48">
        <v>5947.61</v>
      </c>
      <c r="G59" s="48">
        <v>268205.94999999995</v>
      </c>
      <c r="H59" s="6">
        <v>1576528.78</v>
      </c>
      <c r="I59" s="6"/>
      <c r="J59" s="7"/>
      <c r="K59" s="7"/>
      <c r="M59" s="7"/>
      <c r="N59" s="7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9"/>
    </row>
    <row r="60" spans="1:235">
      <c r="A60" s="6" t="s">
        <v>48</v>
      </c>
      <c r="B60" s="6">
        <v>633357.51</v>
      </c>
      <c r="C60" s="48">
        <v>62.27</v>
      </c>
      <c r="D60" s="48">
        <v>633419.78</v>
      </c>
      <c r="E60" s="48">
        <v>70958.490000000005</v>
      </c>
      <c r="F60" s="48">
        <v>15788.98</v>
      </c>
      <c r="G60" s="48">
        <v>720167.25</v>
      </c>
      <c r="H60" s="6">
        <v>4343518.3900000006</v>
      </c>
      <c r="I60" s="6"/>
      <c r="J60" s="7"/>
      <c r="K60" s="7"/>
      <c r="M60" s="7"/>
      <c r="N60" s="7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9"/>
    </row>
    <row r="61" spans="1:235">
      <c r="A61" s="6" t="s">
        <v>39</v>
      </c>
      <c r="B61" s="6">
        <v>45815.25</v>
      </c>
      <c r="C61" s="48">
        <v>-6.6</v>
      </c>
      <c r="D61" s="48">
        <v>45808.65</v>
      </c>
      <c r="E61" s="48">
        <v>5245.79</v>
      </c>
      <c r="F61" s="48">
        <v>1076.3800000000001</v>
      </c>
      <c r="G61" s="48">
        <v>52130.82</v>
      </c>
      <c r="H61" s="6">
        <v>351208.97000000003</v>
      </c>
      <c r="I61" s="6"/>
      <c r="J61" s="7"/>
      <c r="K61" s="7"/>
      <c r="M61" s="7"/>
      <c r="N61" s="7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9"/>
    </row>
    <row r="62" spans="1:235">
      <c r="A62" s="6" t="s">
        <v>40</v>
      </c>
      <c r="B62" s="6">
        <v>479976.58</v>
      </c>
      <c r="C62" s="48">
        <v>3.04</v>
      </c>
      <c r="D62" s="48">
        <v>479979.62</v>
      </c>
      <c r="E62" s="48">
        <v>51982.15</v>
      </c>
      <c r="F62" s="48">
        <v>11996.21</v>
      </c>
      <c r="G62" s="48">
        <v>543957.98</v>
      </c>
      <c r="H62" s="6">
        <v>3212337.18</v>
      </c>
      <c r="I62" s="6"/>
      <c r="J62" s="7"/>
      <c r="K62" s="7"/>
      <c r="M62" s="7"/>
      <c r="N62" s="7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9"/>
    </row>
    <row r="63" spans="1:235">
      <c r="A63" s="6" t="s">
        <v>41</v>
      </c>
      <c r="B63" s="6">
        <v>24473.850000000002</v>
      </c>
      <c r="C63" s="48">
        <v>1.39</v>
      </c>
      <c r="D63" s="48">
        <v>24475.24</v>
      </c>
      <c r="E63" s="48">
        <v>2886.82</v>
      </c>
      <c r="F63" s="48">
        <v>575.77</v>
      </c>
      <c r="G63" s="48">
        <v>27937.83</v>
      </c>
      <c r="H63" s="6">
        <v>179429.34999999998</v>
      </c>
      <c r="I63"/>
      <c r="J63" s="7"/>
      <c r="K63" s="7"/>
      <c r="M63" s="7"/>
      <c r="N63" s="7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9"/>
    </row>
    <row r="64" spans="1:235">
      <c r="A64" s="25" t="s">
        <v>42</v>
      </c>
      <c r="B64" s="49">
        <v>23381.659999999996</v>
      </c>
      <c r="C64" s="49">
        <v>0.22</v>
      </c>
      <c r="D64" s="49">
        <v>23381.879999999997</v>
      </c>
      <c r="E64" s="49">
        <v>2701.37</v>
      </c>
      <c r="F64" s="49">
        <v>521.17999999999995</v>
      </c>
      <c r="G64" s="25">
        <v>26604.429999999997</v>
      </c>
      <c r="H64" s="25">
        <v>170195.9</v>
      </c>
      <c r="I64"/>
      <c r="J64" s="7"/>
      <c r="K64" s="7"/>
      <c r="M64" s="7"/>
      <c r="N64" s="7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9"/>
    </row>
    <row r="65" spans="1:234" ht="17.100000000000001" customHeight="1">
      <c r="A65" s="25" t="s">
        <v>85</v>
      </c>
      <c r="B65" s="28"/>
      <c r="C65" s="28"/>
      <c r="D65" s="28"/>
      <c r="E65" s="25"/>
      <c r="F65" s="28"/>
      <c r="G65" s="25"/>
      <c r="H65" s="25">
        <v>7796.8300000003073</v>
      </c>
      <c r="I65"/>
      <c r="J65" s="7"/>
      <c r="K65" s="7"/>
      <c r="L65" s="7"/>
      <c r="M65" s="7"/>
      <c r="N65" s="7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</row>
    <row r="66" spans="1:234" ht="17.100000000000001" customHeight="1" thickBot="1">
      <c r="A66" s="33"/>
      <c r="B66" s="6"/>
      <c r="C66" s="6"/>
      <c r="D66" s="6"/>
      <c r="E66" s="6"/>
      <c r="F66" s="6"/>
      <c r="G66" s="6"/>
      <c r="H66" s="6"/>
      <c r="I66" s="25"/>
      <c r="J66" s="7"/>
      <c r="K66" s="7"/>
      <c r="L66" s="7"/>
      <c r="M66" s="7"/>
      <c r="N66" s="7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</row>
    <row r="67" spans="1:234" ht="17.100000000000001" customHeight="1" thickTop="1">
      <c r="A67" s="40"/>
      <c r="B67" s="40"/>
      <c r="C67" s="40"/>
      <c r="D67" s="40"/>
      <c r="E67" s="40"/>
      <c r="F67" s="40"/>
      <c r="G67" s="40"/>
      <c r="H67" s="40"/>
      <c r="I67" s="25"/>
      <c r="J67" s="7"/>
      <c r="K67" s="7"/>
      <c r="L67" s="7"/>
      <c r="M67" s="7"/>
      <c r="N67" s="7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</row>
    <row r="68" spans="1:234" ht="17.100000000000001" customHeight="1">
      <c r="A68" s="31" t="s">
        <v>43</v>
      </c>
      <c r="B68" s="31">
        <f>SUM(B13:B65)</f>
        <v>21531697.579999998</v>
      </c>
      <c r="C68" s="31">
        <f t="shared" ref="C68:H68" si="0">SUM(C13:C65)</f>
        <v>1763.420000000001</v>
      </c>
      <c r="D68" s="31">
        <f t="shared" si="0"/>
        <v>21533460.999999996</v>
      </c>
      <c r="E68" s="31">
        <f t="shared" si="0"/>
        <v>2279675.9700000002</v>
      </c>
      <c r="F68" s="31">
        <f t="shared" si="0"/>
        <v>537635.80000000005</v>
      </c>
      <c r="G68" s="31">
        <f t="shared" si="0"/>
        <v>24350772.769999992</v>
      </c>
      <c r="H68" s="31">
        <f t="shared" si="0"/>
        <v>143605460.79000002</v>
      </c>
      <c r="I68" s="25"/>
      <c r="J68" s="7"/>
      <c r="K68" s="7"/>
      <c r="L68" s="7"/>
      <c r="M68" s="7"/>
      <c r="N68" s="7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</row>
    <row r="69" spans="1:234" ht="17.100000000000001" customHeight="1" thickBot="1">
      <c r="A69" s="41"/>
      <c r="B69" s="41"/>
      <c r="C69" s="41"/>
      <c r="D69" s="41"/>
      <c r="E69" s="41"/>
      <c r="F69" s="41"/>
      <c r="G69" s="41"/>
      <c r="H69" s="41"/>
      <c r="I69" s="25"/>
      <c r="J69" s="7"/>
      <c r="K69" s="7"/>
      <c r="L69" s="7"/>
      <c r="M69" s="7"/>
      <c r="N69" s="7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</row>
    <row r="70" spans="1:234" ht="17.100000000000001" customHeight="1" thickTop="1">
      <c r="C70" s="31"/>
      <c r="D70" s="31"/>
      <c r="E70" s="31"/>
      <c r="F70" s="31"/>
      <c r="G70" s="31"/>
      <c r="H70" s="31"/>
      <c r="I70" s="25"/>
      <c r="J70" s="7"/>
      <c r="K70" s="7"/>
      <c r="L70" s="7"/>
      <c r="M70" s="7"/>
      <c r="N70" s="7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</row>
    <row r="71" spans="1:234" ht="17.100000000000001" customHeight="1">
      <c r="A71" s="57" t="s">
        <v>92</v>
      </c>
      <c r="C71"/>
      <c r="D71"/>
      <c r="E71"/>
      <c r="F71"/>
      <c r="G71"/>
      <c r="H71"/>
      <c r="I71"/>
      <c r="J71" s="7"/>
      <c r="K71" s="7"/>
      <c r="L71" s="7"/>
      <c r="M71" s="7"/>
      <c r="N71" s="7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</row>
    <row r="72" spans="1:234" ht="17.100000000000001" customHeight="1">
      <c r="A72" s="57" t="s">
        <v>89</v>
      </c>
      <c r="C72"/>
      <c r="D72"/>
      <c r="E72"/>
      <c r="F72"/>
      <c r="G72"/>
      <c r="H72"/>
      <c r="I72"/>
      <c r="J72" s="7"/>
      <c r="K72" s="7"/>
      <c r="L72" s="7"/>
      <c r="M72" s="7"/>
      <c r="N72" s="7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</row>
    <row r="73" spans="1:234" ht="17.100000000000001" customHeight="1">
      <c r="A73" s="35" t="s">
        <v>86</v>
      </c>
      <c r="C73"/>
      <c r="D73"/>
      <c r="E73"/>
      <c r="F73"/>
      <c r="G73"/>
      <c r="H73"/>
      <c r="I73"/>
      <c r="J73" s="7"/>
      <c r="K73" s="7"/>
      <c r="L73" s="7"/>
      <c r="M73" s="7"/>
      <c r="N73" s="7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</row>
    <row r="74" spans="1:234" ht="17.100000000000001" customHeight="1">
      <c r="C74"/>
      <c r="D74"/>
      <c r="E74"/>
      <c r="F74"/>
      <c r="G74"/>
      <c r="H74"/>
      <c r="I74"/>
      <c r="J74" s="7"/>
      <c r="K74" s="7"/>
      <c r="L74" s="7"/>
      <c r="M74" s="7"/>
      <c r="N74" s="7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</row>
    <row r="75" spans="1:234" ht="17.100000000000001" customHeight="1">
      <c r="C75"/>
      <c r="D75"/>
      <c r="E75"/>
      <c r="F75"/>
      <c r="G75"/>
      <c r="H75"/>
      <c r="I75"/>
      <c r="J75" s="7"/>
      <c r="K75" s="7"/>
      <c r="L75" s="7"/>
      <c r="M75" s="7"/>
      <c r="N75" s="7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</row>
    <row r="76" spans="1:234" ht="17.100000000000001" customHeight="1">
      <c r="C76"/>
      <c r="D76"/>
      <c r="E76"/>
      <c r="F76"/>
      <c r="G76"/>
      <c r="H76"/>
      <c r="I76"/>
      <c r="J76" s="7"/>
      <c r="K76" s="7"/>
      <c r="L76" s="7"/>
      <c r="M76" s="7"/>
      <c r="N76" s="7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</row>
    <row r="77" spans="1:234" ht="17.100000000000001" customHeight="1">
      <c r="C77"/>
      <c r="D77"/>
      <c r="E77"/>
      <c r="F77"/>
      <c r="G77"/>
      <c r="H77"/>
      <c r="I77"/>
      <c r="J77" s="7"/>
      <c r="K77" s="7"/>
      <c r="L77" s="7"/>
      <c r="M77" s="7"/>
      <c r="N77" s="7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</row>
    <row r="78" spans="1:234" ht="17.100000000000001" customHeight="1">
      <c r="C78"/>
      <c r="D78"/>
      <c r="E78"/>
      <c r="F78"/>
      <c r="G78"/>
      <c r="H78"/>
      <c r="I78"/>
      <c r="J78" s="7"/>
      <c r="K78" s="7"/>
      <c r="L78" s="7"/>
      <c r="M78" s="7"/>
      <c r="N78" s="7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</row>
    <row r="79" spans="1:234" ht="17.25" customHeight="1">
      <c r="C79"/>
      <c r="D79"/>
      <c r="E79"/>
      <c r="F79"/>
      <c r="G79"/>
      <c r="H79"/>
      <c r="I79"/>
      <c r="J79" s="7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</row>
    <row r="80" spans="1:234" ht="14.1" customHeight="1">
      <c r="C80" s="6"/>
      <c r="D80" s="6"/>
      <c r="E80" s="6"/>
      <c r="F80" s="6"/>
      <c r="G80" s="6"/>
      <c r="H80" s="6"/>
      <c r="I80" s="7"/>
      <c r="J80" s="7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</row>
    <row r="81" spans="3:235" ht="14.1" customHeight="1">
      <c r="C81" s="6"/>
      <c r="D81" s="6"/>
      <c r="E81" s="6"/>
      <c r="F81" s="6"/>
      <c r="G81" s="6"/>
      <c r="H81" s="6"/>
      <c r="I81" s="7"/>
      <c r="J81" s="7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</row>
    <row r="82" spans="3:235" ht="14.1" customHeight="1">
      <c r="C82" s="6"/>
      <c r="D82" s="6"/>
      <c r="E82" s="6"/>
      <c r="F82" s="6"/>
      <c r="G82" s="6"/>
      <c r="H82" s="6"/>
      <c r="I82" s="7"/>
      <c r="J82" s="7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</row>
    <row r="83" spans="3:235" ht="14.1" customHeight="1">
      <c r="C83" s="6"/>
      <c r="D83" s="6"/>
      <c r="E83" s="6"/>
      <c r="F83" s="6"/>
      <c r="G83" s="6"/>
      <c r="H83" s="6"/>
      <c r="I83" s="7"/>
      <c r="J83" s="7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</row>
    <row r="84" spans="3:235" ht="14.1" customHeight="1">
      <c r="C84" s="6"/>
      <c r="D84" s="6"/>
      <c r="E84" s="6"/>
      <c r="F84" s="6"/>
      <c r="G84" s="6"/>
      <c r="H84" s="6"/>
      <c r="I84" s="7"/>
      <c r="J84" s="7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</row>
    <row r="85" spans="3:235" ht="14.1" customHeight="1">
      <c r="C85" s="6"/>
      <c r="D85" s="6"/>
      <c r="E85" s="6"/>
      <c r="F85" s="6"/>
      <c r="G85" s="6"/>
      <c r="H85" s="6"/>
      <c r="I85" s="7"/>
      <c r="J85" s="7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8"/>
      <c r="HV85" s="8"/>
      <c r="HW85" s="8"/>
      <c r="HX85" s="8"/>
      <c r="HY85" s="8"/>
      <c r="HZ85" s="8"/>
      <c r="IA85" s="9"/>
    </row>
    <row r="86" spans="3:235">
      <c r="C86" s="6"/>
      <c r="D86" s="6"/>
      <c r="E86" s="6"/>
      <c r="F86" s="6"/>
      <c r="G86" s="6"/>
      <c r="H86" s="6"/>
      <c r="I86" s="7"/>
      <c r="J86" s="7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8"/>
      <c r="HV86" s="8"/>
      <c r="HW86" s="8"/>
      <c r="HX86" s="8"/>
      <c r="HY86" s="8"/>
      <c r="HZ86" s="8"/>
      <c r="IA86" s="9"/>
    </row>
    <row r="87" spans="3:235">
      <c r="C87" s="6"/>
      <c r="D87" s="6"/>
      <c r="E87" s="6"/>
      <c r="F87" s="6"/>
      <c r="G87" s="6"/>
      <c r="H87" s="6"/>
      <c r="I87" s="7"/>
      <c r="J87" s="7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8"/>
      <c r="HV87" s="8"/>
      <c r="HW87" s="8"/>
      <c r="HX87" s="8"/>
      <c r="HY87" s="8"/>
      <c r="HZ87" s="8"/>
      <c r="IA87" s="9"/>
    </row>
    <row r="88" spans="3:235">
      <c r="C88" s="6"/>
      <c r="D88" s="6"/>
      <c r="E88" s="6"/>
      <c r="F88" s="6"/>
      <c r="G88" s="6"/>
      <c r="H88" s="6"/>
      <c r="I88" s="7"/>
      <c r="J88" s="7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8"/>
      <c r="HV88" s="8"/>
      <c r="HW88" s="8"/>
      <c r="HX88" s="8"/>
      <c r="HY88" s="8"/>
      <c r="HZ88" s="8"/>
      <c r="IA88" s="9"/>
    </row>
    <row r="89" spans="3:235">
      <c r="C89" s="6"/>
      <c r="D89" s="6"/>
      <c r="E89" s="6"/>
      <c r="F89" s="6"/>
      <c r="G89" s="6"/>
      <c r="H89" s="6"/>
      <c r="I89" s="7"/>
      <c r="J89" s="7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8"/>
      <c r="HV89" s="8"/>
      <c r="HW89" s="8"/>
      <c r="HX89" s="8"/>
      <c r="HY89" s="8"/>
      <c r="HZ89" s="8"/>
      <c r="IA89" s="9"/>
    </row>
    <row r="90" spans="3:235">
      <c r="C90" s="6"/>
      <c r="D90" s="6"/>
      <c r="E90" s="6"/>
      <c r="F90" s="6"/>
      <c r="G90" s="6"/>
      <c r="H90" s="6"/>
      <c r="I90" s="7"/>
      <c r="J90" s="7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8"/>
      <c r="HV90" s="8"/>
      <c r="HW90" s="8"/>
      <c r="HX90" s="8"/>
      <c r="HY90" s="8"/>
      <c r="HZ90" s="8"/>
      <c r="IA90" s="9"/>
    </row>
    <row r="91" spans="3:235">
      <c r="C91" s="6"/>
      <c r="D91" s="6"/>
      <c r="E91" s="6"/>
      <c r="F91" s="6"/>
      <c r="G91" s="6"/>
      <c r="H91" s="6"/>
      <c r="I91" s="7"/>
      <c r="J91" s="7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8"/>
      <c r="HV91" s="8"/>
      <c r="HW91" s="8"/>
      <c r="HX91" s="8"/>
      <c r="HY91" s="8"/>
      <c r="HZ91" s="8"/>
      <c r="IA91" s="9"/>
    </row>
    <row r="92" spans="3:235">
      <c r="C92" s="6"/>
      <c r="D92" s="6"/>
      <c r="E92" s="6"/>
      <c r="F92" s="6"/>
      <c r="G92" s="6"/>
      <c r="H92" s="6"/>
      <c r="I92" s="7"/>
      <c r="J92" s="7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8"/>
      <c r="HV92" s="8"/>
      <c r="HW92" s="8"/>
      <c r="HX92" s="8"/>
      <c r="HY92" s="8"/>
      <c r="HZ92" s="8"/>
      <c r="IA92" s="9"/>
    </row>
    <row r="93" spans="3:235">
      <c r="C93" s="6"/>
      <c r="D93" s="6"/>
      <c r="E93" s="6"/>
      <c r="F93" s="6"/>
      <c r="G93" s="6"/>
      <c r="H93" s="6"/>
      <c r="I93" s="7"/>
      <c r="J93" s="7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</row>
    <row r="94" spans="3:235">
      <c r="C94" s="6"/>
      <c r="D94" s="6"/>
      <c r="E94" s="6"/>
      <c r="F94" s="6"/>
      <c r="G94" s="6"/>
      <c r="H94" s="6"/>
      <c r="I94" s="7"/>
      <c r="J94" s="7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</row>
    <row r="95" spans="3:235">
      <c r="C95" s="6"/>
      <c r="D95" s="6"/>
      <c r="E95" s="6"/>
      <c r="F95" s="6"/>
      <c r="G95" s="6"/>
      <c r="H95" s="6"/>
      <c r="I95" s="7"/>
      <c r="J95" s="7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</row>
    <row r="96" spans="3:235">
      <c r="C96" s="6"/>
      <c r="D96" s="6"/>
      <c r="E96" s="6"/>
      <c r="F96" s="6"/>
      <c r="G96" s="6"/>
      <c r="H96" s="6"/>
      <c r="I96" s="7"/>
      <c r="J96" s="7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</row>
    <row r="97" spans="3:234">
      <c r="C97" s="6"/>
      <c r="D97" s="6"/>
      <c r="E97" s="6"/>
      <c r="F97" s="6"/>
      <c r="G97" s="6"/>
      <c r="H97" s="6"/>
      <c r="I97" s="7"/>
      <c r="J97" s="7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</row>
    <row r="98" spans="3:234">
      <c r="C98" s="6"/>
      <c r="D98" s="6"/>
      <c r="E98" s="6"/>
      <c r="F98" s="6"/>
      <c r="G98" s="6"/>
      <c r="H98" s="6"/>
      <c r="I98" s="7"/>
      <c r="J98" s="7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</row>
    <row r="99" spans="3:234">
      <c r="C99" s="6"/>
      <c r="D99" s="6"/>
      <c r="E99" s="6"/>
      <c r="F99" s="6"/>
      <c r="G99" s="6"/>
      <c r="H99" s="6"/>
      <c r="I99" s="7"/>
      <c r="J99" s="7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</row>
    <row r="100" spans="3:234">
      <c r="C100" s="6"/>
      <c r="D100" s="6"/>
      <c r="E100" s="6"/>
      <c r="F100" s="6"/>
      <c r="G100" s="6"/>
      <c r="H100" s="6"/>
      <c r="I100" s="7"/>
      <c r="J100" s="7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</row>
    <row r="101" spans="3:234">
      <c r="C101" s="6"/>
      <c r="D101" s="6"/>
      <c r="E101" s="6"/>
      <c r="F101" s="6"/>
      <c r="G101" s="6"/>
      <c r="H101" s="6"/>
      <c r="I101" s="7"/>
      <c r="J101" s="7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</row>
    <row r="102" spans="3:234">
      <c r="C102" s="6"/>
      <c r="D102" s="6"/>
      <c r="E102" s="6"/>
      <c r="F102" s="6"/>
      <c r="G102" s="6"/>
      <c r="H102" s="6"/>
      <c r="I102" s="7"/>
      <c r="J102" s="7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</row>
    <row r="103" spans="3:234">
      <c r="C103" s="6"/>
      <c r="D103" s="6"/>
      <c r="E103" s="6"/>
      <c r="F103" s="6"/>
      <c r="G103" s="6"/>
      <c r="H103" s="6"/>
      <c r="I103" s="7"/>
      <c r="J103" s="7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</row>
    <row r="104" spans="3:234">
      <c r="C104" s="6"/>
      <c r="D104" s="6"/>
      <c r="E104" s="6"/>
      <c r="F104" s="6"/>
      <c r="G104" s="6"/>
      <c r="H104" s="6"/>
      <c r="I104" s="7"/>
      <c r="J104" s="7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</row>
    <row r="105" spans="3:234">
      <c r="C105" s="6"/>
      <c r="D105" s="6"/>
      <c r="E105" s="6"/>
      <c r="F105" s="6"/>
      <c r="G105" s="6"/>
      <c r="H105" s="6"/>
      <c r="I105" s="7"/>
      <c r="J105" s="7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</row>
    <row r="106" spans="3:234">
      <c r="C106" s="6"/>
      <c r="D106" s="6"/>
      <c r="E106" s="6"/>
      <c r="F106" s="6"/>
      <c r="G106" s="6"/>
      <c r="H106" s="6"/>
      <c r="I106" s="7"/>
      <c r="J106" s="7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</row>
    <row r="107" spans="3:234">
      <c r="C107" s="6"/>
      <c r="D107" s="6"/>
      <c r="E107" s="6"/>
      <c r="F107" s="6"/>
      <c r="G107" s="6"/>
      <c r="H107" s="6"/>
      <c r="I107" s="7"/>
      <c r="J107" s="7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</row>
    <row r="108" spans="3:234">
      <c r="C108" s="7"/>
      <c r="D108" s="7"/>
      <c r="E108" s="7"/>
      <c r="F108" s="7"/>
      <c r="G108" s="7"/>
      <c r="H108" s="7"/>
      <c r="I108" s="7"/>
      <c r="J108" s="7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</row>
    <row r="109" spans="3:234">
      <c r="C109" s="7"/>
      <c r="D109" s="7"/>
      <c r="E109" s="7"/>
      <c r="F109" s="7"/>
      <c r="G109" s="7"/>
      <c r="H109" s="7"/>
      <c r="I109" s="7"/>
      <c r="J109" s="7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</row>
    <row r="110" spans="3:234">
      <c r="C110" s="7"/>
      <c r="D110" s="7"/>
      <c r="E110" s="7"/>
      <c r="F110" s="7"/>
      <c r="G110" s="7"/>
      <c r="H110" s="7"/>
      <c r="I110" s="7"/>
      <c r="J110" s="7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</row>
    <row r="111" spans="3:234">
      <c r="C111" s="7"/>
      <c r="D111" s="7"/>
      <c r="E111" s="7"/>
      <c r="F111" s="7"/>
      <c r="G111" s="7"/>
      <c r="H111" s="7"/>
      <c r="I111" s="7"/>
      <c r="J111" s="7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</row>
    <row r="112" spans="3:234">
      <c r="C112" s="7"/>
      <c r="D112" s="7"/>
      <c r="E112" s="7"/>
      <c r="F112" s="7"/>
      <c r="G112" s="7"/>
      <c r="H112" s="7"/>
      <c r="I112" s="7"/>
      <c r="J112" s="7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</row>
    <row r="113" spans="3:234">
      <c r="C113" s="7"/>
      <c r="D113" s="7"/>
      <c r="E113" s="7"/>
      <c r="F113" s="7"/>
      <c r="G113" s="7"/>
      <c r="H113" s="7"/>
      <c r="I113" s="7"/>
      <c r="J113" s="7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</row>
    <row r="114" spans="3:234">
      <c r="C114" s="7"/>
      <c r="D114" s="7"/>
      <c r="E114" s="7"/>
      <c r="F114" s="7"/>
      <c r="G114" s="7"/>
      <c r="H114" s="7"/>
      <c r="I114" s="7"/>
      <c r="J114" s="7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</row>
    <row r="115" spans="3:234">
      <c r="C115" s="7"/>
      <c r="D115" s="7"/>
      <c r="E115" s="7"/>
      <c r="F115" s="7"/>
      <c r="G115" s="7"/>
      <c r="H115" s="7"/>
      <c r="I115" s="7"/>
      <c r="J115" s="7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</row>
    <row r="116" spans="3:234">
      <c r="C116" s="7"/>
      <c r="D116" s="7"/>
      <c r="E116" s="7"/>
      <c r="F116" s="7"/>
      <c r="G116" s="7"/>
      <c r="H116" s="7"/>
      <c r="I116" s="7"/>
      <c r="J116" s="7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</row>
    <row r="117" spans="3:234">
      <c r="C117" s="7"/>
      <c r="D117" s="7"/>
      <c r="E117" s="7"/>
      <c r="F117" s="7"/>
      <c r="G117" s="7"/>
      <c r="H117" s="7"/>
      <c r="I117" s="7"/>
      <c r="J117" s="7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</row>
    <row r="118" spans="3:234">
      <c r="C118" s="7"/>
      <c r="D118" s="7"/>
      <c r="E118" s="7"/>
      <c r="F118" s="7"/>
      <c r="G118" s="7"/>
      <c r="H118" s="7"/>
      <c r="I118" s="7"/>
      <c r="J118" s="7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</row>
    <row r="119" spans="3:234">
      <c r="C119" s="7"/>
      <c r="D119" s="7"/>
      <c r="E119" s="7"/>
      <c r="F119" s="7"/>
      <c r="G119" s="7"/>
      <c r="H119" s="7"/>
      <c r="I119" s="7"/>
      <c r="J119" s="7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</row>
    <row r="120" spans="3:234">
      <c r="C120" s="7"/>
      <c r="D120" s="7"/>
      <c r="E120" s="7"/>
      <c r="F120" s="7"/>
      <c r="G120" s="7"/>
      <c r="H120" s="7"/>
      <c r="I120" s="7"/>
      <c r="J120" s="7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</row>
    <row r="121" spans="3:234">
      <c r="C121" s="7"/>
      <c r="D121" s="7"/>
      <c r="E121" s="7"/>
      <c r="F121" s="7"/>
      <c r="G121" s="7"/>
      <c r="H121" s="7"/>
      <c r="I121" s="7"/>
      <c r="J121" s="7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</row>
    <row r="122" spans="3:234">
      <c r="C122" s="7"/>
      <c r="D122" s="7"/>
      <c r="E122" s="7"/>
      <c r="F122" s="7"/>
      <c r="G122" s="7"/>
      <c r="H122" s="7"/>
      <c r="I122" s="7"/>
      <c r="J122" s="7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</row>
    <row r="123" spans="3:234">
      <c r="C123" s="7"/>
      <c r="D123" s="7"/>
      <c r="E123" s="7"/>
      <c r="F123" s="7"/>
      <c r="G123" s="7"/>
      <c r="H123" s="7"/>
      <c r="I123" s="7"/>
      <c r="J123" s="7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</row>
    <row r="124" spans="3:234">
      <c r="C124" s="7"/>
      <c r="D124" s="7"/>
      <c r="E124" s="7"/>
      <c r="F124" s="7"/>
      <c r="G124" s="7"/>
      <c r="H124" s="7"/>
      <c r="I124" s="7"/>
      <c r="J124" s="7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</row>
    <row r="125" spans="3:234">
      <c r="C125" s="7"/>
      <c r="D125" s="7"/>
      <c r="E125" s="7"/>
      <c r="F125" s="7"/>
      <c r="G125" s="7"/>
      <c r="H125" s="7"/>
      <c r="I125" s="7"/>
      <c r="J125" s="7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</row>
  </sheetData>
  <mergeCells count="10">
    <mergeCell ref="H8:H11"/>
    <mergeCell ref="B8:F8"/>
    <mergeCell ref="G8:G11"/>
    <mergeCell ref="B9:E9"/>
    <mergeCell ref="F9:F11"/>
    <mergeCell ref="A10:A11"/>
    <mergeCell ref="B10:B11"/>
    <mergeCell ref="E10:E11"/>
    <mergeCell ref="C10:C11"/>
    <mergeCell ref="D10:D11"/>
  </mergeCells>
  <pageMargins left="0.70866141732283472" right="0.70866141732283472" top="0.74803149606299213" bottom="0.74803149606299213" header="0.31496062992125984" footer="0.31496062992125984"/>
  <pageSetup paperSize="9" scale="6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</vt:lpstr>
      <vt:lpstr>B</vt:lpstr>
      <vt:lpstr>C</vt:lpstr>
      <vt:lpstr>DOS</vt:lpstr>
      <vt:lpstr>UNO</vt:lpstr>
    </vt:vector>
  </TitlesOfParts>
  <Company>Particular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99T40333</dc:creator>
  <cp:lastModifiedBy>GISS</cp:lastModifiedBy>
  <cp:lastPrinted>2018-05-31T16:45:34Z</cp:lastPrinted>
  <dcterms:created xsi:type="dcterms:W3CDTF">2008-07-02T09:40:36Z</dcterms:created>
  <dcterms:modified xsi:type="dcterms:W3CDTF">2021-07-16T11:06:35Z</dcterms:modified>
</cp:coreProperties>
</file>